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09"/>
  <workbookPr codeName="ThisWorkbook" filterPrivacy="1"/>
  <bookViews>
    <workbookView xWindow="0" yWindow="500" windowWidth="33600" windowHeight="20500" tabRatio="805" activeTab="0"/>
  </bookViews>
  <sheets>
    <sheet name="Inicio" sheetId="77" r:id="rId1"/>
    <sheet name="1" sheetId="79" r:id="rId2"/>
    <sheet name="2" sheetId="59" r:id="rId3"/>
    <sheet name="3" sheetId="61" r:id="rId4"/>
    <sheet name="4" sheetId="63" r:id="rId5"/>
    <sheet name="5" sheetId="64" r:id="rId6"/>
    <sheet name="6" sheetId="66" r:id="rId7"/>
    <sheet name="7" sheetId="70" r:id="rId8"/>
  </sheets>
  <definedNames>
    <definedName name="aaaa" localSheetId="0" hidden="1">{#N/A,#N/A,FALSE,"Aging Summary";#N/A,#N/A,FALSE,"Ratio Analysis";#N/A,#N/A,FALSE,"Test 120 Day Accts";#N/A,#N/A,FALSE,"Tickmarks"}</definedName>
    <definedName name="aaaa" hidden="1">{#N/A,#N/A,FALSE,"Aging Summary";#N/A,#N/A,FALSE,"Ratio Analysis";#N/A,#N/A,FALSE,"Test 120 Day Accts";#N/A,#N/A,FALSE,"Tickmarks"}</definedName>
    <definedName name="Aging_and_Trend_Analysis_copy" localSheetId="0" hidden="1">{#N/A,#N/A,FALSE,"Aging Summary";#N/A,#N/A,FALSE,"Ratio Analysis";#N/A,#N/A,FALSE,"Test 120 Day Accts";#N/A,#N/A,FALSE,"Tickmarks"}</definedName>
    <definedName name="Aging_and_Trend_Analysis_copy" hidden="1">{#N/A,#N/A,FALSE,"Aging Summary";#N/A,#N/A,FALSE,"Ratio Analysis";#N/A,#N/A,FALSE,"Test 120 Day Accts";#N/A,#N/A,FALSE,"Tickmarks"}</definedName>
    <definedName name="aging_and_trends" localSheetId="0" hidden="1">{#N/A,#N/A,FALSE,"Aging Summary";#N/A,#N/A,FALSE,"Ratio Analysis";#N/A,#N/A,FALSE,"Test 120 Day Accts";#N/A,#N/A,FALSE,"Tickmarks"}</definedName>
    <definedName name="aging_and_trends" hidden="1">{#N/A,#N/A,FALSE,"Aging Summary";#N/A,#N/A,FALSE,"Ratio Analysis";#N/A,#N/A,FALSE,"Test 120 Day Accts";#N/A,#N/A,FALSE,"Tickmarks"}</definedName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<sst xmlns="http://schemas.openxmlformats.org/spreadsheetml/2006/main" count="251" uniqueCount="162">
  <si>
    <t>Cifras expresadas en euros</t>
  </si>
  <si>
    <t>% Distribución de cifra neta de negocios por segmento de negocio</t>
  </si>
  <si>
    <t>% Distribución de la cifra neta de negocios por geografías</t>
  </si>
  <si>
    <t>Distribución de cifra neta de negocios por segmentos de negocio</t>
  </si>
  <si>
    <t>Distribución de la cifra neta de negocios por geografías</t>
  </si>
  <si>
    <t>Cotización (euros)</t>
  </si>
  <si>
    <t>Otros indicadores bursátiles</t>
  </si>
  <si>
    <t>Capitalización bursátil (euros)</t>
  </si>
  <si>
    <t>Nº de acciones</t>
  </si>
  <si>
    <t>Valor nominal de la acción (euros/acción)</t>
  </si>
  <si>
    <t>Volumen contratación (acciones)</t>
  </si>
  <si>
    <t>Volumen contratación medio diario (acciones)</t>
  </si>
  <si>
    <t>Volumen Efectivo medio diario (euros)</t>
  </si>
  <si>
    <t>LABIANA</t>
  </si>
  <si>
    <t>Ibex Growth Market 15</t>
  </si>
  <si>
    <t>Ibex Growth Market All Share</t>
  </si>
  <si>
    <t>Inicio</t>
  </si>
  <si>
    <t>n.s.</t>
  </si>
  <si>
    <t>c.s.</t>
  </si>
  <si>
    <t>Labiana Health vs Índices</t>
  </si>
  <si>
    <t>1. EBIT y EBITDA ajustado como beneficio antes de intereses, impuestos, depreciación y amortizaciones deduciendo los gastos extraordinarios derivados del incremento de costes de materiales derivados por la inflación causada por conflictos internacionales y subidas de precio de energía y materias primas; los gastos derivados de la salida a Bolsa; gastos derivados de la fusión VTZ/LSEE; gastos del proceso de no adquisición de Laboratorios Ovejero y el impacto en el coste causado por la devaluación de la lira turca en el margen bruto (ventas y coste de las ventas) en nuestra filial de Turquía en 2022, mientras que en 2023 son los derivados del proceso Miralta y la búsqueda de asesores (asesores para todo el proceso).</t>
  </si>
  <si>
    <t>Deuda Financiera Neta²</t>
  </si>
  <si>
    <t>Magnitudes financieras</t>
  </si>
  <si>
    <t>Ene-Jun 2023</t>
  </si>
  <si>
    <t>Ene-Jun 2022</t>
  </si>
  <si>
    <t>% Var.</t>
  </si>
  <si>
    <t>Importe Neto de la Cifra de Negocios</t>
  </si>
  <si>
    <t>EBITDA</t>
  </si>
  <si>
    <t>EBITDA Ajustado¹</t>
  </si>
  <si>
    <t xml:space="preserve">EBIT </t>
  </si>
  <si>
    <t xml:space="preserve">EBIT Ajustado¹ </t>
  </si>
  <si>
    <t>Resultado Neto</t>
  </si>
  <si>
    <t>Flujo de caja de Operaciones</t>
  </si>
  <si>
    <t>Inversiones (CapEx)</t>
  </si>
  <si>
    <t>Free Cash Flow</t>
  </si>
  <si>
    <t>Indicadores financieros</t>
  </si>
  <si>
    <t>Var. p.p.</t>
  </si>
  <si>
    <t>% Margen EBITDA Ajustado</t>
  </si>
  <si>
    <t xml:space="preserve">Deuda Financiera Neta/Recursos propios¹ </t>
  </si>
  <si>
    <t xml:space="preserve">Deuda Financiera Neta/EBITDA Ajustado LTM² </t>
  </si>
  <si>
    <t>Cuenta de resultados consolidada</t>
  </si>
  <si>
    <t xml:space="preserve">Importe neto de la cifra de negocios </t>
  </si>
  <si>
    <t xml:space="preserve">Var. existencias de productos terminados y en curso </t>
  </si>
  <si>
    <t xml:space="preserve">Trabajos realizados por la empresa para su activo </t>
  </si>
  <si>
    <t xml:space="preserve">Aprovisionamientos </t>
  </si>
  <si>
    <t xml:space="preserve">Otros ingresos de explotación </t>
  </si>
  <si>
    <t xml:space="preserve">Gastos de personal </t>
  </si>
  <si>
    <t xml:space="preserve">Otros gastos de explotación </t>
  </si>
  <si>
    <t>Resultado bruto de explotación (EBITDA)</t>
  </si>
  <si>
    <t xml:space="preserve">Amortización del inmovilizado </t>
  </si>
  <si>
    <t>Excesos de provisiones</t>
  </si>
  <si>
    <t xml:space="preserve">Deterioro y resultado por enajenaciones del inmovilizado </t>
  </si>
  <si>
    <t>Otros resultados</t>
  </si>
  <si>
    <t>Diferencias de consolidación de sociedades</t>
  </si>
  <si>
    <t>Resultado de Explotación (EBIT)</t>
  </si>
  <si>
    <t xml:space="preserve">Ingresos financieros </t>
  </si>
  <si>
    <t xml:space="preserve">Gastos financieros </t>
  </si>
  <si>
    <t>Diferencias de cambio</t>
  </si>
  <si>
    <t xml:space="preserve">Variación de valor razonable en instrumentos financieros </t>
  </si>
  <si>
    <t>Resultado antes de impuestos</t>
  </si>
  <si>
    <t xml:space="preserve">Impuestos sobre beneficios </t>
  </si>
  <si>
    <t xml:space="preserve">Resultado neto consolidado </t>
  </si>
  <si>
    <t xml:space="preserve">Resultado neto atribuido a socios externos </t>
  </si>
  <si>
    <t>Resultado neto total atribuido a la Sociedad</t>
  </si>
  <si>
    <t>EBIT Ajustado¹</t>
  </si>
  <si>
    <t>Balance consolidado</t>
  </si>
  <si>
    <t>Jun 2023</t>
  </si>
  <si>
    <t>Dic 2022</t>
  </si>
  <si>
    <t>Activo no corriente</t>
  </si>
  <si>
    <t xml:space="preserve">Inmovilizado intangible </t>
  </si>
  <si>
    <t>Inmovilizado material</t>
  </si>
  <si>
    <t>Inversiones financieras a largo plazo</t>
  </si>
  <si>
    <t>Activos por impuesto diferido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</si>
  <si>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</si>
  <si>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</si>
  <si>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</si>
  <si>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</si>
  <si>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</si>
  <si>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</si>
  <si>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Total activo</t>
  </si>
  <si>
    <t>Patrimonio neto total</t>
  </si>
  <si>
    <t>Pasivo no corriente</t>
  </si>
  <si>
    <t>Provisiones a largo plazo</t>
  </si>
  <si>
    <t>Deuda financiera a largo plazo</t>
  </si>
  <si>
    <t>Pasivos por impuesto diferido</t>
  </si>
  <si>
    <t>Pasivo corriente</t>
  </si>
  <si>
    <t>Deuda financiera a corto plazo</t>
  </si>
  <si>
    <t>Acreedores comerciales y otras cuentas a pagar</t>
  </si>
  <si>
    <t>Total pasivo</t>
  </si>
  <si>
    <t xml:space="preserve">Flujos de efectivo de las actividades de explotación </t>
  </si>
  <si>
    <t>Resultado consolidado del ejercicio antes de impuestos</t>
  </si>
  <si>
    <t>Ajustes del resultado consolidado</t>
  </si>
  <si>
    <t>Amortización del Inmovilizado</t>
  </si>
  <si>
    <t>Correcciones valorativas por deterioro</t>
  </si>
  <si>
    <t>Imputación de subvenciones</t>
  </si>
  <si>
    <t>Resultado por bajas y enajenación de inmovilizado</t>
  </si>
  <si>
    <t>Ingresos financieros</t>
  </si>
  <si>
    <t>Gastos financieros</t>
  </si>
  <si>
    <t>Otros ingresos y gastos</t>
  </si>
  <si>
    <t>Cambios en el capital corriente</t>
  </si>
  <si>
    <t>Deudores y otras cuentas a cobrar</t>
  </si>
  <si>
    <t>Otros activos corrientes</t>
  </si>
  <si>
    <t>Acreedores y otras cuentas a pagar</t>
  </si>
  <si>
    <t>Otros pasivos corrientes</t>
  </si>
  <si>
    <t>Otros flujos de efectivo de las actividades de explotación consolidados</t>
  </si>
  <si>
    <t>Pagos de intereses</t>
  </si>
  <si>
    <t>Cobros de intereses</t>
  </si>
  <si>
    <t>Pagos (cobros) impuesto sobre beneficios</t>
  </si>
  <si>
    <t>Otros pagos (cobros)</t>
  </si>
  <si>
    <t>Total Flujos de efectivo de las actividades de explotación</t>
  </si>
  <si>
    <t>Flujos de efectivo de las actividades de inversión</t>
  </si>
  <si>
    <t>Pagos por inversiones</t>
  </si>
  <si>
    <t xml:space="preserve">Inmovilizado material </t>
  </si>
  <si>
    <t>Otros activos financieros</t>
  </si>
  <si>
    <t>Cobros por desinversiones</t>
  </si>
  <si>
    <t>Inmovilizado intangible</t>
  </si>
  <si>
    <t>Total Flujos de efectivo de las actividades de inversión</t>
  </si>
  <si>
    <t>Flujos de efectivo de las actividades de financiación</t>
  </si>
  <si>
    <t xml:space="preserve">Cobros y pagos por instrumentos de patrimonio </t>
  </si>
  <si>
    <t>Emisión de instrumentos de patrimonio</t>
  </si>
  <si>
    <t>Adquisición de instrumentos de patrimonio propio</t>
  </si>
  <si>
    <t xml:space="preserve">Cobros y pagos por instrumentos de pasivo financiero </t>
  </si>
  <si>
    <t>Emisión de deudas con entidades de crédito</t>
  </si>
  <si>
    <t>Emisión Otras deudas</t>
  </si>
  <si>
    <t>Devolución de deudas con entidades de crédito</t>
  </si>
  <si>
    <t>Devolución de otras deudas</t>
  </si>
  <si>
    <t>Total Flujos de efectivo de las actividades de financiación</t>
  </si>
  <si>
    <t>Aumento/Disminución neta del efectivo o equivalentes</t>
  </si>
  <si>
    <t>Efectivo o equivalentes al comienzo del ejercicio</t>
  </si>
  <si>
    <t>Efectivo o equivalentes al final del ejercicio</t>
  </si>
  <si>
    <t>Cálculo del free cash flow</t>
  </si>
  <si>
    <t>Capex del periodo</t>
  </si>
  <si>
    <t>Inversión en circulante</t>
  </si>
  <si>
    <t>Pago de intereses financieros netos</t>
  </si>
  <si>
    <t>Pago de impuesto sobre Sociedades</t>
  </si>
  <si>
    <t>Sin impacto en caja y otros</t>
  </si>
  <si>
    <t>Flujo de caja libre</t>
  </si>
  <si>
    <t>Número medio ponderado de acciones ordinarias en circulación</t>
  </si>
  <si>
    <t>Flujo de caja libre por acción</t>
  </si>
  <si>
    <t>Cifra de Negocios</t>
  </si>
  <si>
    <t>Salud Animal</t>
  </si>
  <si>
    <t>CDMO</t>
  </si>
  <si>
    <t>Vademécum propio</t>
  </si>
  <si>
    <t>Salud Humana</t>
  </si>
  <si>
    <t>España</t>
  </si>
  <si>
    <t>UE ex-España</t>
  </si>
  <si>
    <t>Norte América</t>
  </si>
  <si>
    <t>LATAM</t>
  </si>
  <si>
    <t>Resto del mundo</t>
  </si>
  <si>
    <t>Ene-Sep 2023</t>
  </si>
  <si>
    <t>Inicio¹</t>
  </si>
  <si>
    <t>Mínimo</t>
  </si>
  <si>
    <t>Máximo</t>
  </si>
  <si>
    <t>Cierre periodo</t>
  </si>
  <si>
    <t>Media</t>
  </si>
  <si>
    <t>1. Labiana se incorporó a BME Growth el 24 de Junio de 2022 con un precio de salida de 5,0€ por acción</t>
  </si>
  <si>
    <t>2022¹</t>
  </si>
  <si>
    <t>1. EBIT y EBITDA ajustado como beneficio antes de intereses, impuestos, depreciación y amortizaciones deduciendo los gastos extraordinarios derivados del incremento de costes de materiales derivados por la inflación causada por conflictos internacionales y subidas de precio de energía y materias primas; los gastos derivados de la salida a Bolsa; gastos derivados de la fusión VTZ/LSEE; gastos del proceso de no adquisición de Laboratorios Ovejero y el impacto en el coste causado por la devaluación de la lira turca en el margen bruto (ventas y coste de las ventas) en nuestra filial de Turquía en 2022, mientras que en 2023 son los derivados del proceso Miralta y la búsqueda de asesores (asesores para todo el proceso).
2. Deuda Financiera Neta a 30.06.2023 y a 30.06.2022.</t>
  </si>
  <si>
    <t>1. Ratios calculados a 30.06.23 y 31.12.22.
2. EBITDA ajustado proforma de los últimos 12 meses.</t>
  </si>
  <si>
    <t>Volumen Efectivo (euros)</t>
  </si>
  <si>
    <t>1. % de variación de cotización cierre en el periodo desde 24.06.2022 hasta el 30.12.2022.</t>
  </si>
  <si>
    <t>Estado de Flujos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</si>
</sst>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#,##0.0;\(#,##0.0\)"/>
    <numFmt numFmtId="166" formatCode="0;\-0;;@"/>
    <numFmt numFmtId="167" formatCode="0\ %"/>
    <numFmt numFmtId="168" formatCode="#,##0.00;\(#,##0.00\)"/>
    <numFmt numFmtId="169" formatCode=";;;"/>
    <numFmt numFmtId="170" formatCode=";;;@"/>
    <numFmt numFmtId="171" formatCode="#,##0.0%;\(#,##0.0%\)"/>
    <numFmt numFmtId="172" formatCode="#,##0.0_);\(#,##0.0\)"/>
  </numFmts>
  <fonts count="3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u val="single"/>
      <sz val="11"/>
      <color theme="0"/>
      <name val="Calibri"/>
      <family val="2"/>
      <scheme val="minor"/>
    </font>
    <font>
      <b/>
      <sz val="18"/>
      <color theme="1"/>
      <name val="Calibri"/>
      <family val="3"/>
      <scheme val="major"/>
    </font>
    <font>
      <sz val="14"/>
      <color theme="1"/>
      <name val="Calibri"/>
      <family val="2"/>
      <scheme val="minor"/>
    </font>
    <font>
      <sz val="14"/>
      <color rgb="FF000000"/>
      <name val="Nunito Sans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Verdana"/>
      <family val="2"/>
    </font>
    <font>
      <b/>
      <sz val="22"/>
      <color theme="1"/>
      <name val="Calibri"/>
      <family val="3"/>
      <scheme val="major"/>
    </font>
    <font>
      <i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18"/>
      <color theme="0"/>
      <name val="Calibri"/>
      <family val="2"/>
      <scheme val="minor"/>
    </font>
    <font>
      <b/>
      <sz val="24"/>
      <color theme="1"/>
      <name val="Calibri"/>
      <family val="3"/>
      <scheme val="major"/>
    </font>
    <font>
      <b/>
      <sz val="20"/>
      <color theme="0"/>
      <name val="Calibri"/>
      <family val="2"/>
      <scheme val="minor"/>
    </font>
    <font>
      <sz val="20"/>
      <color rgb="FF000000"/>
      <name val="Nunito Sans"/>
      <family val="2"/>
    </font>
    <font>
      <b/>
      <sz val="20"/>
      <color theme="1"/>
      <name val="Calibri"/>
      <family val="2"/>
      <scheme val="major"/>
    </font>
    <font>
      <i/>
      <sz val="20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4"/>
      <color theme="5"/>
      <name val="Corbel"/>
      <family val="2"/>
    </font>
    <font>
      <sz val="24"/>
      <color theme="1"/>
      <name val="+mn-cs"/>
      <family val="2"/>
    </font>
    <font>
      <sz val="16"/>
      <color theme="4"/>
      <name val="+mn-cs"/>
      <family val="2"/>
    </font>
    <font>
      <b/>
      <sz val="18"/>
      <color theme="4"/>
      <name val="+mn-cs"/>
      <family val="2"/>
    </font>
    <font>
      <sz val="12"/>
      <color theme="0"/>
      <name val="Calibri"/>
      <family val="2"/>
      <scheme val="minor"/>
    </font>
    <font>
      <sz val="24"/>
      <color theme="1"/>
      <name val="Calibri"/>
      <family val="2"/>
    </font>
    <font>
      <sz val="16"/>
      <color theme="1"/>
      <name val="+mn-cs"/>
      <family val="2"/>
    </font>
    <font>
      <sz val="16"/>
      <color rgb="FF000000"/>
      <name val="Calibri Light"/>
      <family val="2"/>
    </font>
    <font>
      <sz val="16"/>
      <color rgb="FF000000"/>
      <name val="+mn-cs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-0.099969998002052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/>
      <bottom/>
    </border>
    <border>
      <left/>
      <right/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167" fontId="12" fillId="0" borderId="0" applyBorder="0" applyProtection="0">
      <alignment/>
    </xf>
    <xf numFmtId="0" fontId="1" fillId="0" borderId="0">
      <alignment/>
      <protection/>
    </xf>
    <xf numFmtId="0" fontId="2" fillId="0" borderId="0">
      <alignment/>
      <protection/>
    </xf>
  </cellStyleXfs>
  <cellXfs count="103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4" fillId="2" borderId="0" xfId="2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right" vertical="center" wrapText="1" readingOrder="1"/>
    </xf>
    <xf numFmtId="165" fontId="6" fillId="2" borderId="0" xfId="0" applyNumberFormat="1" applyFont="1" applyFill="1" applyAlignment="1">
      <alignment vertical="center"/>
    </xf>
    <xf numFmtId="166" fontId="6" fillId="2" borderId="0" xfId="0" applyNumberFormat="1" applyFont="1" applyFill="1" applyAlignment="1">
      <alignment horizontal="left" vertical="center" indent="1"/>
    </xf>
    <xf numFmtId="166" fontId="6" fillId="2" borderId="0" xfId="0" applyNumberFormat="1" applyFont="1" applyFill="1" applyAlignment="1">
      <alignment horizontal="right" vertical="center" indent="1"/>
    </xf>
    <xf numFmtId="166" fontId="8" fillId="2" borderId="0" xfId="0" applyNumberFormat="1" applyFont="1" applyFill="1" applyAlignment="1">
      <alignment horizontal="left" vertical="center" indent="1"/>
    </xf>
    <xf numFmtId="166" fontId="8" fillId="2" borderId="0" xfId="0" applyNumberFormat="1" applyFont="1" applyFill="1" applyAlignment="1">
      <alignment horizontal="right" vertical="center" indent="1"/>
    </xf>
    <xf numFmtId="0" fontId="7" fillId="2" borderId="0" xfId="0" applyFont="1" applyFill="1" applyAlignment="1">
      <alignment horizontal="left" vertical="center" wrapText="1" readingOrder="1"/>
    </xf>
    <xf numFmtId="0" fontId="7" fillId="2" borderId="0" xfId="0" applyFont="1" applyFill="1" applyAlignment="1">
      <alignment horizontal="right" vertical="center" wrapText="1" readingOrder="1"/>
    </xf>
    <xf numFmtId="0" fontId="7" fillId="2" borderId="2" xfId="0" applyFont="1" applyFill="1" applyBorder="1" applyAlignment="1">
      <alignment horizontal="right" vertical="center" wrapText="1" readingOrder="1"/>
    </xf>
    <xf numFmtId="39" fontId="9" fillId="2" borderId="0" xfId="0" applyNumberFormat="1" applyFont="1" applyFill="1" applyAlignment="1">
      <alignment horizontal="right" vertical="center" indent="1"/>
    </xf>
    <xf numFmtId="0" fontId="5" fillId="2" borderId="0" xfId="0" applyFont="1" applyFill="1" applyAlignment="1">
      <alignment vertical="center" wrapText="1"/>
    </xf>
    <xf numFmtId="0" fontId="4" fillId="2" borderId="0" xfId="20" applyFont="1" applyFill="1" applyBorder="1" applyAlignment="1">
      <alignment horizontal="center" vertical="top"/>
    </xf>
    <xf numFmtId="0" fontId="0" fillId="2" borderId="0" xfId="0" applyFont="1" applyFill="1" applyAlignment="1">
      <alignment vertical="top"/>
    </xf>
    <xf numFmtId="166" fontId="6" fillId="2" borderId="0" xfId="0" applyNumberFormat="1" applyFont="1" applyFill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166" fontId="8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center" vertical="center"/>
    </xf>
    <xf numFmtId="170" fontId="0" fillId="2" borderId="0" xfId="0" applyNumberFormat="1" applyFont="1" applyFill="1"/>
    <xf numFmtId="170" fontId="6" fillId="2" borderId="0" xfId="0" applyNumberFormat="1" applyFont="1" applyFill="1" applyAlignment="1">
      <alignment vertical="center"/>
    </xf>
    <xf numFmtId="0" fontId="0" fillId="2" borderId="4" xfId="0" applyFont="1" applyFill="1" applyBorder="1"/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center" wrapText="1"/>
    </xf>
    <xf numFmtId="0" fontId="3" fillId="4" borderId="0" xfId="20" applyFill="1" applyAlignment="1">
      <alignment horizontal="center" vertical="center"/>
    </xf>
    <xf numFmtId="0" fontId="15" fillId="2" borderId="0" xfId="0" applyFont="1" applyFill="1"/>
    <xf numFmtId="0" fontId="0" fillId="2" borderId="0" xfId="0" applyFill="1"/>
    <xf numFmtId="0" fontId="16" fillId="2" borderId="0" xfId="0" applyFont="1" applyFill="1"/>
    <xf numFmtId="0" fontId="17" fillId="3" borderId="3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7" fillId="3" borderId="3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8" fillId="5" borderId="3" xfId="0" applyFont="1" applyFill="1" applyBorder="1" applyAlignment="1">
      <alignment horizontal="left" vertical="center" indent="1"/>
    </xf>
    <xf numFmtId="168" fontId="18" fillId="5" borderId="3" xfId="0" applyNumberFormat="1" applyFont="1" applyFill="1" applyBorder="1" applyAlignment="1">
      <alignment horizontal="right" vertical="center" indent="1"/>
    </xf>
    <xf numFmtId="165" fontId="18" fillId="5" borderId="3" xfId="0" applyNumberFormat="1" applyFont="1" applyFill="1" applyBorder="1" applyAlignment="1">
      <alignment horizontal="right" vertical="center" indent="1"/>
    </xf>
    <xf numFmtId="0" fontId="13" fillId="2" borderId="0" xfId="0" applyFont="1" applyFill="1" applyAlignment="1">
      <alignment vertical="top" wrapText="1"/>
    </xf>
    <xf numFmtId="168" fontId="18" fillId="6" borderId="3" xfId="0" applyNumberFormat="1" applyFont="1" applyFill="1" applyBorder="1" applyAlignment="1">
      <alignment horizontal="right" vertical="center" indent="1"/>
    </xf>
    <xf numFmtId="165" fontId="18" fillId="6" borderId="3" xfId="0" applyNumberFormat="1" applyFont="1" applyFill="1" applyBorder="1" applyAlignment="1">
      <alignment horizontal="right" vertical="center" indent="1"/>
    </xf>
    <xf numFmtId="0" fontId="19" fillId="6" borderId="3" xfId="0" applyFont="1" applyFill="1" applyBorder="1" applyAlignment="1">
      <alignment horizontal="left" vertical="center" indent="1"/>
    </xf>
    <xf numFmtId="168" fontId="19" fillId="4" borderId="3" xfId="0" applyNumberFormat="1" applyFont="1" applyFill="1" applyBorder="1" applyAlignment="1">
      <alignment horizontal="right" vertical="center" indent="1"/>
    </xf>
    <xf numFmtId="168" fontId="19" fillId="6" borderId="3" xfId="0" applyNumberFormat="1" applyFont="1" applyFill="1" applyBorder="1" applyAlignment="1">
      <alignment horizontal="right" vertical="center" indent="1"/>
    </xf>
    <xf numFmtId="165" fontId="19" fillId="6" borderId="3" xfId="0" applyNumberFormat="1" applyFont="1" applyFill="1" applyBorder="1" applyAlignment="1">
      <alignment horizontal="right" vertical="center" indent="1"/>
    </xf>
    <xf numFmtId="0" fontId="18" fillId="5" borderId="3" xfId="0" applyFont="1" applyFill="1" applyBorder="1" applyAlignment="1">
      <alignment horizontal="left" vertical="center" indent="1"/>
    </xf>
    <xf numFmtId="168" fontId="18" fillId="6" borderId="3" xfId="0" applyNumberFormat="1" applyFont="1" applyFill="1" applyBorder="1" applyAlignment="1">
      <alignment horizontal="right" vertical="center" indent="1"/>
    </xf>
    <xf numFmtId="168" fontId="18" fillId="5" borderId="3" xfId="0" applyNumberFormat="1" applyFont="1" applyFill="1" applyBorder="1" applyAlignment="1">
      <alignment horizontal="right" vertical="center" indent="1"/>
    </xf>
    <xf numFmtId="165" fontId="18" fillId="5" borderId="3" xfId="0" applyNumberFormat="1" applyFont="1" applyFill="1" applyBorder="1" applyAlignment="1">
      <alignment horizontal="right" vertical="center" indent="1"/>
    </xf>
    <xf numFmtId="169" fontId="18" fillId="2" borderId="5" xfId="0" applyNumberFormat="1" applyFont="1" applyFill="1" applyBorder="1" applyAlignment="1">
      <alignment horizontal="left" vertical="center" indent="1"/>
    </xf>
    <xf numFmtId="169" fontId="18" fillId="2" borderId="5" xfId="0" applyNumberFormat="1" applyFont="1" applyFill="1" applyBorder="1" applyAlignment="1">
      <alignment horizontal="right" vertical="center" indent="1"/>
    </xf>
    <xf numFmtId="0" fontId="20" fillId="2" borderId="0" xfId="20" applyFont="1" applyFill="1" applyBorder="1" applyAlignment="1">
      <alignment horizontal="center" vertical="top"/>
    </xf>
    <xf numFmtId="0" fontId="9" fillId="2" borderId="0" xfId="0" applyFont="1" applyFill="1" applyAlignment="1">
      <alignment vertical="top"/>
    </xf>
    <xf numFmtId="0" fontId="18" fillId="2" borderId="3" xfId="0" applyFont="1" applyFill="1" applyBorder="1" applyAlignment="1">
      <alignment horizontal="left" vertical="center" indent="1"/>
    </xf>
    <xf numFmtId="168" fontId="18" fillId="2" borderId="3" xfId="0" applyNumberFormat="1" applyFont="1" applyFill="1" applyBorder="1" applyAlignment="1">
      <alignment horizontal="right" vertical="center" indent="1"/>
    </xf>
    <xf numFmtId="165" fontId="18" fillId="2" borderId="3" xfId="0" applyNumberFormat="1" applyFont="1" applyFill="1" applyBorder="1" applyAlignment="1">
      <alignment horizontal="right" vertical="center" indent="1"/>
    </xf>
    <xf numFmtId="0" fontId="21" fillId="2" borderId="0" xfId="0" applyFont="1" applyFill="1" applyAlignment="1">
      <alignment vertical="top" wrapText="1"/>
    </xf>
    <xf numFmtId="165" fontId="19" fillId="6" borderId="3" xfId="0" applyNumberFormat="1" applyFont="1" applyFill="1" applyBorder="1" applyAlignment="1">
      <alignment horizontal="right" vertical="center" indent="2"/>
    </xf>
    <xf numFmtId="165" fontId="18" fillId="5" borderId="3" xfId="0" applyNumberFormat="1" applyFont="1" applyFill="1" applyBorder="1" applyAlignment="1">
      <alignment horizontal="right" vertical="center" indent="2"/>
    </xf>
    <xf numFmtId="0" fontId="21" fillId="2" borderId="6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8" fillId="2" borderId="0" xfId="0" applyFont="1" applyFill="1"/>
    <xf numFmtId="39" fontId="18" fillId="2" borderId="0" xfId="0" applyNumberFormat="1" applyFont="1" applyFill="1" applyAlignment="1">
      <alignment horizontal="right" vertical="center" indent="1"/>
    </xf>
    <xf numFmtId="0" fontId="23" fillId="2" borderId="2" xfId="0" applyFont="1" applyFill="1" applyBorder="1" applyAlignment="1">
      <alignment horizontal="right" vertical="center" wrapText="1" readingOrder="1"/>
    </xf>
    <xf numFmtId="0" fontId="23" fillId="2" borderId="1" xfId="0" applyFont="1" applyFill="1" applyBorder="1" applyAlignment="1">
      <alignment horizontal="right" vertical="center" wrapText="1" readingOrder="1"/>
    </xf>
    <xf numFmtId="165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3" fontId="22" fillId="3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indent="1"/>
    </xf>
    <xf numFmtId="168" fontId="19" fillId="2" borderId="3" xfId="0" applyNumberFormat="1" applyFont="1" applyFill="1" applyBorder="1" applyAlignment="1">
      <alignment horizontal="right" vertical="center" indent="1"/>
    </xf>
    <xf numFmtId="165" fontId="19" fillId="2" borderId="3" xfId="0" applyNumberFormat="1" applyFont="1" applyFill="1" applyBorder="1" applyAlignment="1">
      <alignment horizontal="right" vertical="center" indent="1"/>
    </xf>
    <xf numFmtId="0" fontId="17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 vertical="center" wrapText="1"/>
    </xf>
    <xf numFmtId="39" fontId="22" fillId="3" borderId="3" xfId="0" applyNumberFormat="1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left" vertical="center" indent="3"/>
    </xf>
    <xf numFmtId="165" fontId="18" fillId="6" borderId="3" xfId="0" applyNumberFormat="1" applyFont="1" applyFill="1" applyBorder="1" applyAlignment="1">
      <alignment horizontal="right" vertical="center" indent="1"/>
    </xf>
    <xf numFmtId="165" fontId="19" fillId="4" borderId="3" xfId="0" applyNumberFormat="1" applyFont="1" applyFill="1" applyBorder="1" applyAlignment="1">
      <alignment horizontal="right" vertical="center" indent="1"/>
    </xf>
    <xf numFmtId="39" fontId="18" fillId="6" borderId="3" xfId="0" applyNumberFormat="1" applyFont="1" applyFill="1" applyBorder="1" applyAlignment="1">
      <alignment horizontal="right" vertical="center" indent="1"/>
    </xf>
    <xf numFmtId="39" fontId="18" fillId="7" borderId="3" xfId="0" applyNumberFormat="1" applyFont="1" applyFill="1" applyBorder="1" applyAlignment="1">
      <alignment horizontal="right" vertical="center" indent="1"/>
    </xf>
    <xf numFmtId="37" fontId="18" fillId="6" borderId="3" xfId="0" applyNumberFormat="1" applyFont="1" applyFill="1" applyBorder="1" applyAlignment="1">
      <alignment horizontal="right" vertical="center" indent="1"/>
    </xf>
    <xf numFmtId="37" fontId="18" fillId="7" borderId="3" xfId="0" applyNumberFormat="1" applyFont="1" applyFill="1" applyBorder="1" applyAlignment="1">
      <alignment horizontal="right" vertical="center" indent="1"/>
    </xf>
    <xf numFmtId="172" fontId="18" fillId="6" borderId="3" xfId="0" applyNumberFormat="1" applyFont="1" applyFill="1" applyBorder="1" applyAlignment="1">
      <alignment horizontal="right" vertical="center" indent="1"/>
    </xf>
    <xf numFmtId="172" fontId="18" fillId="7" borderId="3" xfId="0" applyNumberFormat="1" applyFont="1" applyFill="1" applyBorder="1" applyAlignment="1">
      <alignment horizontal="right" vertical="center" indent="1"/>
    </xf>
    <xf numFmtId="171" fontId="18" fillId="6" borderId="3" xfId="0" applyNumberFormat="1" applyFont="1" applyFill="1" applyBorder="1" applyAlignment="1">
      <alignment horizontal="right" vertical="center" indent="1"/>
    </xf>
    <xf numFmtId="171" fontId="18" fillId="7" borderId="3" xfId="0" applyNumberFormat="1" applyFont="1" applyFill="1" applyBorder="1" applyAlignment="1">
      <alignment horizontal="right" vertical="center" indent="1"/>
    </xf>
    <xf numFmtId="0" fontId="13" fillId="2" borderId="6" xfId="0" applyFont="1" applyFill="1" applyBorder="1" applyAlignment="1">
      <alignment horizontal="left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166" fontId="18" fillId="2" borderId="0" xfId="0" applyNumberFormat="1" applyFont="1" applyFill="1" applyAlignment="1">
      <alignment horizontal="left" vertical="top" wrapText="1"/>
    </xf>
    <xf numFmtId="0" fontId="13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/>
    </xf>
    <xf numFmtId="166" fontId="0" fillId="2" borderId="0" xfId="0" applyNumberFormat="1" applyFont="1" applyFill="1" applyAlignment="1">
      <alignment horizontal="left" vertical="top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3" xfId="21"/>
    <cellStyle name="Normal 2 3" xfId="22"/>
    <cellStyle name="Normal 4" xfId="23"/>
    <cellStyle name="Comma 2" xfId="24"/>
    <cellStyle name="Percent 2" xfId="25"/>
    <cellStyle name="Normal 2" xfId="26"/>
    <cellStyle name="Normal 6" xfId="27"/>
    <cellStyle name="Per cent 2" xfId="28"/>
    <cellStyle name="Normal 7" xfId="29"/>
    <cellStyle name="Normal 3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'!A1" /><Relationship Id="rId2" Type="http://schemas.openxmlformats.org/officeDocument/2006/relationships/hyperlink" Target="#'2'!A1" /><Relationship Id="rId3" Type="http://schemas.openxmlformats.org/officeDocument/2006/relationships/hyperlink" Target="#'4'!A1" /><Relationship Id="rId4" Type="http://schemas.openxmlformats.org/officeDocument/2006/relationships/hyperlink" Target="#'5'!A1" /><Relationship Id="rId5" Type="http://schemas.openxmlformats.org/officeDocument/2006/relationships/hyperlink" Target="#'6'!A1" /><Relationship Id="rId6" Type="http://schemas.openxmlformats.org/officeDocument/2006/relationships/hyperlink" Target="#'3'!A1" /><Relationship Id="rId7" Type="http://schemas.openxmlformats.org/officeDocument/2006/relationships/hyperlink" Target="#'7'!A1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2" name="Rectangle 1"/>
        <xdr:cNvSpPr/>
      </xdr:nvSpPr>
      <xdr:spPr>
        <a:xfrm>
          <a:off x="0" y="0"/>
          <a:ext cx="14230350" cy="5495925"/>
        </a:xfrm>
        <a:prstGeom prst="rect">
          <a:avLst/>
        </a:prstGeom>
        <a:gradFill rotWithShape="1">
          <a:gsLst>
            <a:gs pos="51000">
              <a:schemeClr val="bg1"/>
            </a:gs>
            <a:gs pos="91000">
              <a:schemeClr val="tx2">
                <a:lumMod val="14000"/>
                <a:lumOff val="86000"/>
              </a:schemeClr>
            </a:gs>
            <a:gs pos="100000">
              <a:schemeClr val="tx2">
                <a:lumMod val="20000"/>
                <a:lumOff val="80000"/>
              </a:schemeClr>
            </a:gs>
          </a:gsLst>
          <a:lin ang="135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</xdr:colOff>
      <xdr:row>9</xdr:row>
      <xdr:rowOff>133350</xdr:rowOff>
    </xdr:from>
    <xdr:to>
      <xdr:col>7</xdr:col>
      <xdr:colOff>95250</xdr:colOff>
      <xdr:row>31</xdr:row>
      <xdr:rowOff>114300</xdr:rowOff>
    </xdr:to>
    <xdr:sp macro="" textlink="">
      <xdr:nvSpPr>
        <xdr:cNvPr id="3" name="Rectangle: Rounded Corners 2"/>
        <xdr:cNvSpPr/>
      </xdr:nvSpPr>
      <xdr:spPr>
        <a:xfrm>
          <a:off x="800100" y="2228850"/>
          <a:ext cx="4829175" cy="4381500"/>
        </a:xfrm>
        <a:prstGeom prst="roundRect">
          <a:avLst>
            <a:gd name="adj" fmla="val 3103"/>
          </a:avLst>
        </a:prstGeom>
        <a:solidFill>
          <a:srgbClr val="FFFFFF"/>
        </a:solidFill>
        <a:ln>
          <a:noFill/>
        </a:ln>
        <a:effectLst>
          <a:outerShdw blurRad="292100" dist="152400" dir="5400000" algn="t" rotWithShape="0">
            <a:prstClr val="black">
              <a:alpha val="15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182880" tIns="137160" rIns="182880" rtlCol="0" anchor="t" anchorCtr="0"/>
        <a:lstStyle/>
        <a:p>
          <a:pPr algn="l"/>
          <a:endParaRPr lang="en-US" sz="1400" b="1">
            <a:solidFill>
              <a:schemeClr val="accent2"/>
            </a:solidFill>
            <a:effectLst/>
            <a:latin typeface="Corbel" panose="020B0503020204020204" pitchFamily="34" charset="0"/>
          </a:endParaRPr>
        </a:p>
      </xdr:txBody>
    </xdr:sp>
    <xdr:clientData/>
  </xdr:twoCellAnchor>
  <xdr:twoCellAnchor>
    <xdr:from>
      <xdr:col>0</xdr:col>
      <xdr:colOff>781050</xdr:colOff>
      <xdr:row>6</xdr:row>
      <xdr:rowOff>104775</xdr:rowOff>
    </xdr:from>
    <xdr:to>
      <xdr:col>13</xdr:col>
      <xdr:colOff>19050</xdr:colOff>
      <xdr:row>9</xdr:row>
      <xdr:rowOff>57150</xdr:rowOff>
    </xdr:to>
    <xdr:sp macro="" textlink="">
      <xdr:nvSpPr>
        <xdr:cNvPr id="4" name="TextBox 3"/>
        <xdr:cNvSpPr txBox="1"/>
      </xdr:nvSpPr>
      <xdr:spPr>
        <a:xfrm>
          <a:off x="781050" y="1304925"/>
          <a:ext cx="95154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rIns="0" rtlCol="0" anchor="t"/>
        <a:lstStyle/>
        <a:p>
          <a:r>
            <a:rPr lang="en-US" sz="2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Informe de Resultados</a:t>
          </a:r>
          <a:r>
            <a:rPr lang="en-US" sz="2400" b="0">
              <a:solidFill>
                <a:schemeClr val="tx1"/>
              </a:solidFill>
              <a:latin typeface="+mn-lt"/>
            </a:rPr>
            <a:t> Enero-Junio</a:t>
          </a:r>
          <a:r>
            <a:rPr lang="en-US" sz="2400" b="0" baseline="0">
              <a:solidFill>
                <a:schemeClr val="tx1"/>
              </a:solidFill>
              <a:latin typeface="+mn-lt"/>
            </a:rPr>
            <a:t> 2023</a:t>
          </a:r>
          <a:endParaRPr lang="en-US" sz="2400" b="0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1</xdr:col>
      <xdr:colOff>295275</xdr:colOff>
      <xdr:row>12</xdr:row>
      <xdr:rowOff>152400</xdr:rowOff>
    </xdr:from>
    <xdr:to>
      <xdr:col>6</xdr:col>
      <xdr:colOff>733425</xdr:colOff>
      <xdr:row>14</xdr:row>
      <xdr:rowOff>19050</xdr:rowOff>
    </xdr:to>
    <xdr:sp macro="" textlink="">
      <xdr:nvSpPr>
        <xdr:cNvPr id="5" name="Rounded Rectangle 3, chunk 2">
          <a:hlinkClick r:id="rId1"/>
        </xdr:cNvPr>
        <xdr:cNvSpPr txBox="1"/>
      </xdr:nvSpPr>
      <xdr:spPr>
        <a:xfrm>
          <a:off x="1085850" y="2847975"/>
          <a:ext cx="43910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j-lt"/>
              <a:ea typeface="+mn-ea"/>
              <a:cs typeface="+mn-cs"/>
            </a:rPr>
            <a:t>1. 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j-lt"/>
              <a:ea typeface="+mn-ea"/>
              <a:cs typeface="+mn-cs"/>
            </a:rPr>
            <a:t>Principales 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lt"/>
              <a:ea typeface="+mn-ea"/>
              <a:cs typeface="Calibri Light" panose="020F0302020204030204" pitchFamily="34" charset="0"/>
            </a:rPr>
            <a:t>Magnitudes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lt"/>
              <a:ea typeface="+mn-ea"/>
              <a:cs typeface="+mn-cs"/>
            </a:rPr>
            <a:t> Financieras</a:t>
          </a:r>
          <a:endParaRPr kumimoji="0" lang="en-US" sz="1600" b="0" i="0" u="none" strike="noStrike" kern="1200" cap="none" spc="0" normalizeH="0" baseline="0">
            <a:ln>
              <a:noFill/>
            </a:ln>
            <a:solidFill>
              <a:schemeClr val="accent6">
                <a:lumMod val="60000"/>
                <a:lumOff val="40000"/>
              </a:schemeClr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295275</xdr:colOff>
      <xdr:row>15</xdr:row>
      <xdr:rowOff>76200</xdr:rowOff>
    </xdr:from>
    <xdr:to>
      <xdr:col>6</xdr:col>
      <xdr:colOff>495300</xdr:colOff>
      <xdr:row>16</xdr:row>
      <xdr:rowOff>142875</xdr:rowOff>
    </xdr:to>
    <xdr:sp macro="" textlink="">
      <xdr:nvSpPr>
        <xdr:cNvPr id="6" name="Rounded Rectangle 3, chunk 4">
          <a:hlinkClick r:id="rId2"/>
        </xdr:cNvPr>
        <xdr:cNvSpPr txBox="1"/>
      </xdr:nvSpPr>
      <xdr:spPr>
        <a:xfrm>
          <a:off x="1085850" y="3371850"/>
          <a:ext cx="415290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j-lt"/>
              <a:ea typeface="+mn-ea"/>
              <a:cs typeface="+mn-cs"/>
            </a:rPr>
            <a:t>2. 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lt"/>
              <a:ea typeface="+mn-ea"/>
              <a:cs typeface="+mn-cs"/>
            </a:rPr>
            <a:t>Cuenta de Resultados Consolidada</a:t>
          </a:r>
        </a:p>
      </xdr:txBody>
    </xdr:sp>
    <xdr:clientData/>
  </xdr:twoCellAnchor>
  <xdr:twoCellAnchor>
    <xdr:from>
      <xdr:col>1</xdr:col>
      <xdr:colOff>295275</xdr:colOff>
      <xdr:row>20</xdr:row>
      <xdr:rowOff>133350</xdr:rowOff>
    </xdr:from>
    <xdr:to>
      <xdr:col>6</xdr:col>
      <xdr:colOff>495300</xdr:colOff>
      <xdr:row>21</xdr:row>
      <xdr:rowOff>190500</xdr:rowOff>
    </xdr:to>
    <xdr:sp macro="" textlink="">
      <xdr:nvSpPr>
        <xdr:cNvPr id="7" name="Rounded Rectangle 3, chunk 6">
          <a:hlinkClick r:id="rId3"/>
        </xdr:cNvPr>
        <xdr:cNvSpPr txBox="1"/>
      </xdr:nvSpPr>
      <xdr:spPr>
        <a:xfrm>
          <a:off x="1085850" y="4429125"/>
          <a:ext cx="41529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j-lt"/>
              <a:ea typeface="+mn-ea"/>
              <a:cs typeface="+mn-cs"/>
            </a:rPr>
            <a:t>4. 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lt"/>
              <a:ea typeface="+mn-ea"/>
              <a:cs typeface="+mn-cs"/>
            </a:rPr>
            <a:t>Estado de Flujos de Efectivo</a:t>
          </a:r>
          <a:endParaRPr kumimoji="0" lang="en-US" sz="1600" b="0" i="0" u="none" strike="noStrike" kern="1200" cap="none" spc="0" normalizeH="0" baseline="0">
            <a:ln>
              <a:noFill/>
            </a:ln>
            <a:solidFill>
              <a:schemeClr val="accent6">
                <a:lumMod val="60000"/>
                <a:lumOff val="40000"/>
              </a:schemeClr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295275</xdr:colOff>
      <xdr:row>23</xdr:row>
      <xdr:rowOff>57150</xdr:rowOff>
    </xdr:from>
    <xdr:to>
      <xdr:col>6</xdr:col>
      <xdr:colOff>495300</xdr:colOff>
      <xdr:row>24</xdr:row>
      <xdr:rowOff>123825</xdr:rowOff>
    </xdr:to>
    <xdr:sp macro="" textlink="">
      <xdr:nvSpPr>
        <xdr:cNvPr id="8" name="Rounded Rectangle 3, chunk 7">
          <a:hlinkClick r:id="rId4"/>
        </xdr:cNvPr>
        <xdr:cNvSpPr txBox="1"/>
      </xdr:nvSpPr>
      <xdr:spPr>
        <a:xfrm>
          <a:off x="1085850" y="4953000"/>
          <a:ext cx="415290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j-lt"/>
              <a:ea typeface="+mn-ea"/>
              <a:cs typeface="+mn-cs"/>
            </a:rPr>
            <a:t>5. 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j-lt"/>
              <a:ea typeface="+mn-ea"/>
              <a:cs typeface="+mn-cs"/>
            </a:rPr>
            <a:t>Análisis por 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lt"/>
              <a:ea typeface="+mn-ea"/>
              <a:cs typeface="+mn-cs"/>
            </a:rPr>
            <a:t>Segmentos de Negocio</a:t>
          </a:r>
          <a:endParaRPr kumimoji="0" lang="en-US" sz="1600" b="0" i="0" u="none" strike="noStrike" kern="1200" cap="none" spc="0" normalizeH="0" baseline="0">
            <a:ln>
              <a:noFill/>
            </a:ln>
            <a:solidFill>
              <a:schemeClr val="accent6">
                <a:lumMod val="60000"/>
                <a:lumOff val="40000"/>
              </a:schemeClr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295275</xdr:colOff>
      <xdr:row>25</xdr:row>
      <xdr:rowOff>180975</xdr:rowOff>
    </xdr:from>
    <xdr:to>
      <xdr:col>6</xdr:col>
      <xdr:colOff>495300</xdr:colOff>
      <xdr:row>27</xdr:row>
      <xdr:rowOff>47625</xdr:rowOff>
    </xdr:to>
    <xdr:sp macro="" textlink="">
      <xdr:nvSpPr>
        <xdr:cNvPr id="9" name="Rounded Rectangle 3, chunk 8">
          <a:hlinkClick r:id="rId5"/>
        </xdr:cNvPr>
        <xdr:cNvSpPr txBox="1"/>
      </xdr:nvSpPr>
      <xdr:spPr>
        <a:xfrm>
          <a:off x="1085850" y="5476875"/>
          <a:ext cx="415290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j-lt"/>
              <a:ea typeface="+mn-ea"/>
              <a:cs typeface="+mn-cs"/>
            </a:rPr>
            <a:t>6. 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j-lt"/>
              <a:ea typeface="+mn-ea"/>
              <a:cs typeface="+mn-cs"/>
            </a:rPr>
            <a:t>Análisis por 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lt"/>
              <a:ea typeface="+mn-ea"/>
              <a:cs typeface="+mn-cs"/>
            </a:rPr>
            <a:t>Mercados Geográficos</a:t>
          </a:r>
          <a:endParaRPr lang="en-US" sz="2000">
            <a:solidFill>
              <a:schemeClr val="accent6">
                <a:lumMod val="60000"/>
                <a:lumOff val="40000"/>
              </a:schemeClr>
            </a:solidFill>
            <a:latin typeface="+mj-lt"/>
          </a:endParaRPr>
        </a:p>
      </xdr:txBody>
    </xdr:sp>
    <xdr:clientData/>
  </xdr:twoCellAnchor>
  <xdr:twoCellAnchor>
    <xdr:from>
      <xdr:col>1</xdr:col>
      <xdr:colOff>295275</xdr:colOff>
      <xdr:row>18</xdr:row>
      <xdr:rowOff>0</xdr:rowOff>
    </xdr:from>
    <xdr:to>
      <xdr:col>6</xdr:col>
      <xdr:colOff>495300</xdr:colOff>
      <xdr:row>19</xdr:row>
      <xdr:rowOff>66675</xdr:rowOff>
    </xdr:to>
    <xdr:sp macro="" textlink="">
      <xdr:nvSpPr>
        <xdr:cNvPr id="10" name="Rounded Rectangle 3, chunk 5">
          <a:hlinkClick r:id="rId6"/>
        </xdr:cNvPr>
        <xdr:cNvSpPr txBox="1"/>
      </xdr:nvSpPr>
      <xdr:spPr>
        <a:xfrm>
          <a:off x="1085850" y="3895725"/>
          <a:ext cx="415290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j-lt"/>
              <a:ea typeface="+mn-ea"/>
              <a:cs typeface="+mn-cs"/>
            </a:rPr>
            <a:t>3. 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j-lt"/>
              <a:ea typeface="+mn-ea"/>
              <a:cs typeface="+mn-cs"/>
            </a:rPr>
            <a:t>Balance</a:t>
          </a:r>
          <a:endParaRPr kumimoji="0" lang="en-US" sz="1600" b="0" i="0" u="none" strike="noStrike" kern="1200" cap="none" spc="0" normalizeH="0" baseline="0">
            <a:ln>
              <a:noFill/>
            </a:ln>
            <a:solidFill>
              <a:schemeClr val="accent6">
                <a:lumMod val="60000"/>
                <a:lumOff val="40000"/>
              </a:schemeClr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295275</xdr:colOff>
      <xdr:row>28</xdr:row>
      <xdr:rowOff>104775</xdr:rowOff>
    </xdr:from>
    <xdr:to>
      <xdr:col>6</xdr:col>
      <xdr:colOff>495300</xdr:colOff>
      <xdr:row>29</xdr:row>
      <xdr:rowOff>171450</xdr:rowOff>
    </xdr:to>
    <xdr:sp macro="" textlink="">
      <xdr:nvSpPr>
        <xdr:cNvPr id="11" name="Rounded Rectangle 3, chunk 8">
          <a:hlinkClick r:id="rId7"/>
        </xdr:cNvPr>
        <xdr:cNvSpPr txBox="1"/>
      </xdr:nvSpPr>
      <xdr:spPr>
        <a:xfrm>
          <a:off x="1085850" y="6000750"/>
          <a:ext cx="415290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j-lt"/>
              <a:ea typeface="+mn-ea"/>
              <a:cs typeface="+mn-cs"/>
            </a:rPr>
            <a:t>7. </a:t>
          </a:r>
          <a:r>
            <a:rPr kumimoji="0" lang="en-US" sz="1600" b="0" i="0" u="none" strike="noStrike" kern="120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j-lt"/>
              <a:ea typeface="+mn-ea"/>
              <a:cs typeface="+mn-cs"/>
            </a:rPr>
            <a:t>Labiana Health en Bolsa</a:t>
          </a:r>
          <a:endParaRPr lang="en-US" sz="2000">
            <a:solidFill>
              <a:schemeClr val="accent6">
                <a:lumMod val="60000"/>
                <a:lumOff val="40000"/>
              </a:schemeClr>
            </a:solidFill>
            <a:latin typeface="+mj-lt"/>
          </a:endParaRPr>
        </a:p>
      </xdr:txBody>
    </xdr:sp>
    <xdr:clientData/>
  </xdr:twoCellAnchor>
  <xdr:oneCellAnchor>
    <xdr:from>
      <xdr:col>1</xdr:col>
      <xdr:colOff>238125</xdr:colOff>
      <xdr:row>10</xdr:row>
      <xdr:rowOff>85725</xdr:rowOff>
    </xdr:from>
    <xdr:ext cx="638175" cy="371475"/>
    <xdr:sp macro="" textlink="">
      <xdr:nvSpPr>
        <xdr:cNvPr id="12" name="TextBox 11"/>
        <xdr:cNvSpPr txBox="1"/>
      </xdr:nvSpPr>
      <xdr:spPr>
        <a:xfrm>
          <a:off x="1028700" y="2381250"/>
          <a:ext cx="6381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accent1"/>
              </a:solidFill>
              <a:effectLst/>
              <a:latin typeface="+mj-lt"/>
              <a:ea typeface="+mn-ea"/>
              <a:cs typeface="+mn-cs"/>
            </a:rPr>
            <a:t>Índice</a:t>
          </a:r>
          <a:endParaRPr lang="es-ES">
            <a:solidFill>
              <a:schemeClr val="accent1"/>
            </a:solidFill>
            <a:effectLst/>
            <a:latin typeface="+mj-lt"/>
          </a:endParaRPr>
        </a:p>
      </xdr:txBody>
    </xdr:sp>
    <xdr:clientData/>
  </xdr:oneCellAnchor>
  <xdr:twoCellAnchor editAs="oneCell">
    <xdr:from>
      <xdr:col>1</xdr:col>
      <xdr:colOff>9525</xdr:colOff>
      <xdr:row>2</xdr:row>
      <xdr:rowOff>76200</xdr:rowOff>
    </xdr:from>
    <xdr:to>
      <xdr:col>5</xdr:col>
      <xdr:colOff>85725</xdr:colOff>
      <xdr:row>6</xdr:row>
      <xdr:rowOff>0</xdr:rowOff>
    </xdr:to>
    <xdr:pic>
      <xdr:nvPicPr>
        <xdr:cNvPr id="13" name="Picture 12" descr="Shape&#10;&#10;Description automatically generated with medium confidence"/>
        <xdr:cNvPicPr preferRelativeResize="1">
          <a:picLocks noChangeAspect="0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76250"/>
          <a:ext cx="323850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B">
      <a:dk1>
        <a:sysClr val="windowText" lastClr="000000"/>
      </a:dk1>
      <a:lt1>
        <a:sysClr val="window" lastClr="FFFFFF"/>
      </a:lt1>
      <a:dk2>
        <a:srgbClr val="9596A3"/>
      </a:dk2>
      <a:lt2>
        <a:srgbClr val="E7E6E6"/>
      </a:lt2>
      <a:accent1>
        <a:srgbClr val="D22630"/>
      </a:accent1>
      <a:accent2>
        <a:srgbClr val="407EC9"/>
      </a:accent2>
      <a:accent3>
        <a:srgbClr val="F0F5FA"/>
      </a:accent3>
      <a:accent4>
        <a:srgbClr val="FFC72C"/>
      </a:accent4>
      <a:accent5>
        <a:srgbClr val="A4C8E1"/>
      </a:accent5>
      <a:accent6>
        <a:srgbClr val="A4D65E"/>
      </a:accent6>
      <a:hlink>
        <a:srgbClr val="0563C1"/>
      </a:hlink>
      <a:folHlink>
        <a:srgbClr val="9E2A2F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580A-4685-45ED-BF24-65796CE50235}">
  <dimension ref="B7:B8"/>
  <sheetViews>
    <sheetView showGridLines="0" tabSelected="1" workbookViewId="0" topLeftCell="A1"/>
  </sheetViews>
  <sheetFormatPr defaultColWidth="10.375" defaultRowHeight="15.75"/>
  <cols>
    <col min="1" max="16384" width="10.375" style="32" customWidth="1"/>
  </cols>
  <sheetData>
    <row r="7" ht="33.75">
      <c r="B7" s="31"/>
    </row>
    <row r="8" ht="21">
      <c r="B8" s="33"/>
    </row>
  </sheetData>
  <sheetProtection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5752-E981-487D-8420-DFA690F4F67D}">
  <dimension ref="A1:F21"/>
  <sheetViews>
    <sheetView workbookViewId="0" topLeftCell="A1"/>
  </sheetViews>
  <sheetFormatPr defaultColWidth="10.625" defaultRowHeight="15.75"/>
  <cols>
    <col min="1" max="1" width="10.375" style="1" customWidth="1"/>
    <col min="2" max="2" width="96.625" style="1" customWidth="1"/>
    <col min="3" max="4" width="28.625" style="1" customWidth="1"/>
    <col min="5" max="5" width="16.625" style="1" customWidth="1"/>
    <col min="6" max="6" width="15.375" style="1" customWidth="1"/>
    <col min="7" max="16384" width="10.625" style="1" customWidth="1"/>
  </cols>
  <sheetData>
    <row r="1" spans="1:5" ht="40" customHeight="1" thickBot="1" thickTop="1">
      <c r="A1" s="30" t="s">
        <v>16</v>
      </c>
      <c r="B1" s="72"/>
      <c r="C1" s="73"/>
      <c r="D1" s="73"/>
      <c r="E1" s="74"/>
    </row>
    <row r="2" spans="1:5" s="2" customFormat="1" ht="20" customHeight="1" thickBot="1" thickTop="1">
      <c r="A2" s="3"/>
      <c r="B2" s="17"/>
      <c r="C2" s="90" t="s">
        <v>0</v>
      </c>
      <c r="D2" s="91"/>
      <c r="E2" s="17"/>
    </row>
    <row r="3" spans="1:5" s="38" customFormat="1" ht="40" customHeight="1" thickBot="1" thickTop="1">
      <c r="A3" s="36"/>
      <c r="B3" s="42" t="s">
        <v>22</v>
      </c>
      <c r="C3" s="37" t="s">
        <v>23</v>
      </c>
      <c r="D3" s="37" t="s">
        <v>24</v>
      </c>
      <c r="E3" s="37" t="s">
        <v>25</v>
      </c>
    </row>
    <row r="4" spans="2:6" s="36" customFormat="1" ht="40" customHeight="1" thickBot="1" thickTop="1">
      <c r="B4" s="45" t="s">
        <v>26</v>
      </c>
      <c r="C4" s="46">
        <v>28460607.25</v>
      </c>
      <c r="D4" s="47">
        <v>29061187.57</v>
      </c>
      <c r="E4" s="61">
        <v>-2.066606254659676</v>
      </c>
      <c r="F4" s="38"/>
    </row>
    <row r="5" spans="2:6" s="36" customFormat="1" ht="40" customHeight="1" thickBot="1" thickTop="1">
      <c r="B5" s="39" t="s">
        <v>27</v>
      </c>
      <c r="C5" s="43">
        <v>1090720.3100000015</v>
      </c>
      <c r="D5" s="40">
        <v>2335842.5</v>
      </c>
      <c r="E5" s="62">
        <v>-53.305057596991176</v>
      </c>
      <c r="F5" s="38"/>
    </row>
    <row r="6" spans="2:6" s="36" customFormat="1" ht="40" customHeight="1" thickBot="1" thickTop="1">
      <c r="B6" s="39" t="s">
        <v>28</v>
      </c>
      <c r="C6" s="43">
        <v>1246293.9200000013</v>
      </c>
      <c r="D6" s="40">
        <v>2886471.1</v>
      </c>
      <c r="E6" s="62">
        <v>-56.82292055513734</v>
      </c>
      <c r="F6" s="38"/>
    </row>
    <row r="7" spans="2:6" s="36" customFormat="1" ht="40" customHeight="1" thickBot="1" thickTop="1">
      <c r="B7" s="39" t="s">
        <v>29</v>
      </c>
      <c r="C7" s="43">
        <v>-1127581.8199999984</v>
      </c>
      <c r="D7" s="40">
        <v>-116715.84400000006</v>
      </c>
      <c r="E7" s="62" t="s">
        <v>17</v>
      </c>
      <c r="F7" s="38"/>
    </row>
    <row r="8" spans="2:6" s="36" customFormat="1" ht="40" customHeight="1" thickBot="1" thickTop="1">
      <c r="B8" s="39" t="s">
        <v>30</v>
      </c>
      <c r="C8" s="43">
        <v>-972008.2099999984</v>
      </c>
      <c r="D8" s="40">
        <v>433912.75599999994</v>
      </c>
      <c r="E8" s="62" t="s">
        <v>18</v>
      </c>
      <c r="F8" s="38"/>
    </row>
    <row r="9" spans="2:6" s="36" customFormat="1" ht="40" customHeight="1" thickBot="1" thickTop="1">
      <c r="B9" s="39" t="s">
        <v>31</v>
      </c>
      <c r="C9" s="43">
        <v>-2058084.2999999986</v>
      </c>
      <c r="D9" s="40">
        <v>-1434953.6770000001</v>
      </c>
      <c r="E9" s="62">
        <v>43.425138594212505</v>
      </c>
      <c r="F9" s="38"/>
    </row>
    <row r="10" spans="2:6" s="36" customFormat="1" ht="40" customHeight="1" thickBot="1" thickTop="1">
      <c r="B10" s="39" t="s">
        <v>32</v>
      </c>
      <c r="C10" s="43">
        <v>3268515.580000002</v>
      </c>
      <c r="D10" s="40">
        <v>-1240715.7570000007</v>
      </c>
      <c r="E10" s="62" t="s">
        <v>18</v>
      </c>
      <c r="F10" s="38"/>
    </row>
    <row r="11" spans="2:6" s="36" customFormat="1" ht="40" customHeight="1" thickBot="1" thickTop="1">
      <c r="B11" s="39" t="s">
        <v>33</v>
      </c>
      <c r="C11" s="43">
        <v>-1809248.4300000002</v>
      </c>
      <c r="D11" s="40">
        <v>1108901.8200000003</v>
      </c>
      <c r="E11" s="62" t="s">
        <v>18</v>
      </c>
      <c r="F11" s="38"/>
    </row>
    <row r="12" spans="2:6" s="36" customFormat="1" ht="40" customHeight="1" thickBot="1" thickTop="1">
      <c r="B12" s="39" t="s">
        <v>34</v>
      </c>
      <c r="C12" s="43">
        <v>47036.49000000139</v>
      </c>
      <c r="D12" s="40">
        <v>649266.7699999999</v>
      </c>
      <c r="E12" s="62">
        <v>-92.75544473036848</v>
      </c>
      <c r="F12" s="38"/>
    </row>
    <row r="13" spans="2:6" s="36" customFormat="1" ht="40" customHeight="1" thickBot="1" thickTop="1">
      <c r="B13" s="39" t="s">
        <v>21</v>
      </c>
      <c r="C13" s="43">
        <v>34590445.52</v>
      </c>
      <c r="D13" s="40">
        <v>35999007.449</v>
      </c>
      <c r="E13" s="62">
        <v>-3.912779903711277</v>
      </c>
      <c r="F13" s="38"/>
    </row>
    <row r="14" spans="2:6" s="4" customFormat="1" ht="181.75" customHeight="1" thickTop="1">
      <c r="B14" s="92" t="s">
        <v>157</v>
      </c>
      <c r="C14" s="92"/>
      <c r="D14" s="92"/>
      <c r="E14" s="92"/>
      <c r="F14" s="5"/>
    </row>
    <row r="15" spans="2:6" s="4" customFormat="1" ht="20" customHeight="1" thickBot="1">
      <c r="B15" s="23"/>
      <c r="C15" s="23"/>
      <c r="D15" s="23"/>
      <c r="E15" s="23"/>
      <c r="F15" s="5"/>
    </row>
    <row r="16" spans="1:5" s="2" customFormat="1" ht="20" customHeight="1" thickBot="1" thickTop="1">
      <c r="A16" s="3"/>
      <c r="B16" s="17"/>
      <c r="C16" s="90" t="s">
        <v>0</v>
      </c>
      <c r="D16" s="91"/>
      <c r="E16" s="17"/>
    </row>
    <row r="17" spans="1:5" s="38" customFormat="1" ht="40" customHeight="1" thickBot="1" thickTop="1">
      <c r="A17" s="36"/>
      <c r="B17" s="42" t="s">
        <v>35</v>
      </c>
      <c r="C17" s="37" t="s">
        <v>23</v>
      </c>
      <c r="D17" s="37" t="s">
        <v>24</v>
      </c>
      <c r="E17" s="37" t="s">
        <v>36</v>
      </c>
    </row>
    <row r="18" spans="2:6" s="36" customFormat="1" ht="40" customHeight="1" thickBot="1" thickTop="1">
      <c r="B18" s="39" t="s">
        <v>37</v>
      </c>
      <c r="C18" s="44">
        <v>4.379013803368519</v>
      </c>
      <c r="D18" s="41">
        <v>9.932392105612772</v>
      </c>
      <c r="E18" s="41">
        <v>-5.553378302244253</v>
      </c>
      <c r="F18" s="38"/>
    </row>
    <row r="19" spans="2:6" s="36" customFormat="1" ht="40" customHeight="1" thickBot="1" thickTop="1">
      <c r="B19" s="39" t="s">
        <v>38</v>
      </c>
      <c r="C19" s="44">
        <v>7.420400580843199</v>
      </c>
      <c r="D19" s="41">
        <v>2.970856376211459</v>
      </c>
      <c r="E19" s="41">
        <v>4.44954420463174</v>
      </c>
      <c r="F19" s="38"/>
    </row>
    <row r="20" spans="2:6" s="36" customFormat="1" ht="40" customHeight="1" thickBot="1" thickTop="1">
      <c r="B20" s="39" t="s">
        <v>39</v>
      </c>
      <c r="C20" s="44">
        <v>5.787206663234663</v>
      </c>
      <c r="D20" s="41">
        <v>5.007976667666389</v>
      </c>
      <c r="E20" s="41">
        <v>0.779229995568274</v>
      </c>
      <c r="F20" s="38"/>
    </row>
    <row r="21" spans="2:5" ht="58.75" customHeight="1" thickTop="1">
      <c r="B21" s="93" t="s">
        <v>158</v>
      </c>
      <c r="C21" s="93"/>
      <c r="D21" s="93"/>
      <c r="E21" s="93"/>
    </row>
  </sheetData>
  <mergeCells count="4">
    <mergeCell ref="C2:D2"/>
    <mergeCell ref="B14:E14"/>
    <mergeCell ref="C16:D16"/>
    <mergeCell ref="B21:E21"/>
  </mergeCells>
  <hyperlinks>
    <hyperlink ref="A1" location="Inicio!A1" display="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696C5-E0A7-0244-A069-0918ED713CFA}">
  <dimension ref="A1:K31"/>
  <sheetViews>
    <sheetView workbookViewId="0" topLeftCell="A1"/>
  </sheetViews>
  <sheetFormatPr defaultColWidth="10.625" defaultRowHeight="15.75"/>
  <cols>
    <col min="1" max="1" width="10.375" style="1" customWidth="1"/>
    <col min="2" max="2" width="96.625" style="1" customWidth="1"/>
    <col min="3" max="4" width="28.625" style="1" customWidth="1"/>
    <col min="5" max="5" width="16.625" style="1" customWidth="1"/>
    <col min="6" max="6" width="15.375" style="1" customWidth="1"/>
    <col min="7" max="7" width="16.00390625" style="1" customWidth="1"/>
    <col min="8" max="8" width="15.375" style="1" customWidth="1"/>
    <col min="9" max="9" width="10.625" style="1" customWidth="1"/>
    <col min="10" max="10" width="6.375" style="1" customWidth="1"/>
    <col min="11" max="11" width="12.625" style="1" customWidth="1"/>
    <col min="12" max="16384" width="10.625" style="1" customWidth="1"/>
  </cols>
  <sheetData>
    <row r="1" ht="40" customHeight="1" thickBot="1">
      <c r="A1" s="30" t="s">
        <v>16</v>
      </c>
    </row>
    <row r="2" spans="3:4" ht="19.5" customHeight="1" thickBot="1" thickTop="1">
      <c r="C2" s="90" t="s">
        <v>0</v>
      </c>
      <c r="D2" s="91"/>
    </row>
    <row r="3" spans="1:10" s="5" customFormat="1" ht="40" customHeight="1" thickBot="1" thickTop="1">
      <c r="A3" s="4"/>
      <c r="B3" s="60" t="s">
        <v>40</v>
      </c>
      <c r="C3" s="21" t="s">
        <v>23</v>
      </c>
      <c r="D3" s="21" t="s">
        <v>24</v>
      </c>
      <c r="E3" s="21" t="s">
        <v>25</v>
      </c>
      <c r="H3" s="6"/>
      <c r="I3" s="7"/>
      <c r="J3" s="7"/>
    </row>
    <row r="4" spans="2:11" s="4" customFormat="1" ht="40" customHeight="1" thickBot="1" thickTop="1">
      <c r="B4" s="45" t="s">
        <v>41</v>
      </c>
      <c r="C4" s="46">
        <v>28460607.25</v>
      </c>
      <c r="D4" s="47">
        <v>29061187.57</v>
      </c>
      <c r="E4" s="48">
        <v>-2.066606254659676</v>
      </c>
      <c r="F4" s="5"/>
      <c r="G4" s="5"/>
      <c r="H4" s="6"/>
      <c r="I4" s="7"/>
      <c r="J4" s="7"/>
      <c r="K4" s="8"/>
    </row>
    <row r="5" spans="2:11" s="4" customFormat="1" ht="40" customHeight="1" thickBot="1" thickTop="1">
      <c r="B5" s="49" t="s">
        <v>42</v>
      </c>
      <c r="C5" s="50">
        <v>-83505.06</v>
      </c>
      <c r="D5" s="51">
        <v>-166771.11</v>
      </c>
      <c r="E5" s="52">
        <v>-49.92834190526165</v>
      </c>
      <c r="F5" s="5"/>
      <c r="G5" s="5"/>
      <c r="H5" s="6"/>
      <c r="I5" s="7"/>
      <c r="J5" s="7"/>
      <c r="K5" s="8"/>
    </row>
    <row r="6" spans="2:11" s="4" customFormat="1" ht="40" customHeight="1" thickBot="1" thickTop="1">
      <c r="B6" s="49" t="s">
        <v>43</v>
      </c>
      <c r="C6" s="50">
        <v>724842.02</v>
      </c>
      <c r="D6" s="51">
        <v>827798.5</v>
      </c>
      <c r="E6" s="52">
        <v>-12.437384218502446</v>
      </c>
      <c r="F6" s="5"/>
      <c r="G6" s="5"/>
      <c r="H6" s="6"/>
      <c r="I6" s="7"/>
      <c r="J6" s="7"/>
      <c r="K6" s="8"/>
    </row>
    <row r="7" spans="2:11" s="4" customFormat="1" ht="40" customHeight="1" thickBot="1" thickTop="1">
      <c r="B7" s="49" t="s">
        <v>44</v>
      </c>
      <c r="C7" s="50">
        <v>-11914955.61</v>
      </c>
      <c r="D7" s="51">
        <v>-11487331.77</v>
      </c>
      <c r="E7" s="52">
        <v>3.722568900784867</v>
      </c>
      <c r="F7" s="5"/>
      <c r="G7" s="5"/>
      <c r="H7" s="6"/>
      <c r="I7" s="7"/>
      <c r="J7" s="7"/>
      <c r="K7" s="8"/>
    </row>
    <row r="8" spans="2:11" s="4" customFormat="1" ht="40" customHeight="1" thickBot="1" thickTop="1">
      <c r="B8" s="49" t="s">
        <v>45</v>
      </c>
      <c r="C8" s="50">
        <v>1268.43</v>
      </c>
      <c r="D8" s="51">
        <v>8973.84</v>
      </c>
      <c r="E8" s="52">
        <v>-85.86524832178867</v>
      </c>
      <c r="F8" s="5"/>
      <c r="G8" s="5"/>
      <c r="H8" s="6"/>
      <c r="I8" s="7"/>
      <c r="J8" s="7"/>
      <c r="K8" s="8"/>
    </row>
    <row r="9" spans="2:11" s="4" customFormat="1" ht="40" customHeight="1" thickBot="1" thickTop="1">
      <c r="B9" s="49" t="s">
        <v>46</v>
      </c>
      <c r="C9" s="50">
        <v>-10302504.78</v>
      </c>
      <c r="D9" s="51">
        <v>-9929158.38</v>
      </c>
      <c r="E9" s="52">
        <v>3.760101165794864</v>
      </c>
      <c r="F9" s="5"/>
      <c r="G9" s="5"/>
      <c r="H9" s="6"/>
      <c r="I9" s="7"/>
      <c r="J9" s="7"/>
      <c r="K9" s="8"/>
    </row>
    <row r="10" spans="2:11" s="4" customFormat="1" ht="40" customHeight="1" thickBot="1" thickTop="1">
      <c r="B10" s="49" t="s">
        <v>47</v>
      </c>
      <c r="C10" s="50">
        <v>-5795031.94</v>
      </c>
      <c r="D10" s="51">
        <v>-5978856.15</v>
      </c>
      <c r="E10" s="52">
        <v>-3.0745715465992594</v>
      </c>
      <c r="F10" s="5"/>
      <c r="G10" s="5"/>
      <c r="H10" s="6"/>
      <c r="I10" s="7"/>
      <c r="J10" s="7"/>
      <c r="K10" s="8"/>
    </row>
    <row r="11" spans="2:11" s="4" customFormat="1" ht="40" customHeight="1" thickBot="1" thickTop="1">
      <c r="B11" s="45" t="s">
        <v>48</v>
      </c>
      <c r="C11" s="46">
        <v>1090720.3100000015</v>
      </c>
      <c r="D11" s="47">
        <v>2335842.5</v>
      </c>
      <c r="E11" s="48">
        <v>-53.305057596991176</v>
      </c>
      <c r="F11" s="5"/>
      <c r="G11" s="5"/>
      <c r="H11" s="6"/>
      <c r="I11" s="7"/>
      <c r="J11" s="7"/>
      <c r="K11" s="8"/>
    </row>
    <row r="12" spans="2:11" s="4" customFormat="1" ht="40" customHeight="1" thickBot="1" thickTop="1">
      <c r="B12" s="49" t="s">
        <v>49</v>
      </c>
      <c r="C12" s="50">
        <v>-2692084.38</v>
      </c>
      <c r="D12" s="51">
        <v>-2147372.58</v>
      </c>
      <c r="E12" s="52">
        <v>25.366431753543196</v>
      </c>
      <c r="F12" s="5"/>
      <c r="G12" s="5"/>
      <c r="H12" s="6"/>
      <c r="I12" s="7"/>
      <c r="J12" s="7"/>
      <c r="K12" s="8"/>
    </row>
    <row r="13" spans="2:11" s="4" customFormat="1" ht="40" customHeight="1" thickBot="1" thickTop="1">
      <c r="B13" s="49" t="s">
        <v>50</v>
      </c>
      <c r="C13" s="50">
        <v>0</v>
      </c>
      <c r="D13" s="51">
        <v>7470.82</v>
      </c>
      <c r="E13" s="52">
        <v>-100</v>
      </c>
      <c r="F13" s="5"/>
      <c r="G13" s="5"/>
      <c r="H13" s="6"/>
      <c r="I13" s="7"/>
      <c r="J13" s="7"/>
      <c r="K13" s="8"/>
    </row>
    <row r="14" spans="2:11" s="4" customFormat="1" ht="40" customHeight="1" thickBot="1" thickTop="1">
      <c r="B14" s="49" t="s">
        <v>51</v>
      </c>
      <c r="C14" s="50">
        <v>477178.6</v>
      </c>
      <c r="D14" s="51">
        <v>-261175.61</v>
      </c>
      <c r="E14" s="52" t="s">
        <v>18</v>
      </c>
      <c r="F14" s="5"/>
      <c r="G14" s="5"/>
      <c r="H14" s="6"/>
      <c r="I14" s="7"/>
      <c r="J14" s="7"/>
      <c r="K14" s="8"/>
    </row>
    <row r="15" spans="2:11" s="4" customFormat="1" ht="40" customHeight="1" thickBot="1" thickTop="1">
      <c r="B15" s="49" t="s">
        <v>52</v>
      </c>
      <c r="C15" s="50">
        <v>-3396.35</v>
      </c>
      <c r="D15" s="51">
        <v>-51480.974</v>
      </c>
      <c r="E15" s="52">
        <v>-93.40270834813654</v>
      </c>
      <c r="F15" s="5"/>
      <c r="G15" s="5"/>
      <c r="H15" s="6"/>
      <c r="I15" s="7"/>
      <c r="J15" s="7"/>
      <c r="K15" s="8"/>
    </row>
    <row r="16" spans="2:11" s="4" customFormat="1" ht="40" customHeight="1" thickBot="1" thickTop="1">
      <c r="B16" s="49" t="s">
        <v>53</v>
      </c>
      <c r="C16" s="50">
        <v>0</v>
      </c>
      <c r="D16" s="51">
        <v>0</v>
      </c>
      <c r="E16" s="52">
        <v>0</v>
      </c>
      <c r="F16" s="5"/>
      <c r="G16" s="5"/>
      <c r="H16" s="6"/>
      <c r="I16" s="7"/>
      <c r="J16" s="7"/>
      <c r="K16" s="8"/>
    </row>
    <row r="17" spans="2:11" s="4" customFormat="1" ht="40" customHeight="1" thickBot="1" thickTop="1">
      <c r="B17" s="45" t="s">
        <v>54</v>
      </c>
      <c r="C17" s="46">
        <v>-1127581.8199999984</v>
      </c>
      <c r="D17" s="47">
        <v>-116715.84400000006</v>
      </c>
      <c r="E17" s="48" t="s">
        <v>17</v>
      </c>
      <c r="F17" s="5"/>
      <c r="G17" s="5"/>
      <c r="H17" s="6"/>
      <c r="I17" s="7"/>
      <c r="J17" s="7"/>
      <c r="K17" s="8"/>
    </row>
    <row r="18" spans="2:11" s="4" customFormat="1" ht="40" customHeight="1" thickBot="1" thickTop="1">
      <c r="B18" s="49" t="s">
        <v>55</v>
      </c>
      <c r="C18" s="50">
        <v>5325.89</v>
      </c>
      <c r="D18" s="51">
        <v>436124.56</v>
      </c>
      <c r="E18" s="52">
        <v>-98.77881447447032</v>
      </c>
      <c r="F18" s="5"/>
      <c r="G18" s="5"/>
      <c r="H18" s="6"/>
      <c r="I18" s="7"/>
      <c r="J18" s="7"/>
      <c r="K18" s="8"/>
    </row>
    <row r="19" spans="2:11" s="4" customFormat="1" ht="40" customHeight="1" thickBot="1" thickTop="1">
      <c r="B19" s="49" t="s">
        <v>56</v>
      </c>
      <c r="C19" s="50">
        <v>-1303298</v>
      </c>
      <c r="D19" s="51">
        <v>-1039517.55</v>
      </c>
      <c r="E19" s="52">
        <v>25.375276251949757</v>
      </c>
      <c r="F19" s="5"/>
      <c r="G19" s="5"/>
      <c r="H19" s="6"/>
      <c r="I19" s="7"/>
      <c r="J19" s="7"/>
      <c r="K19" s="8"/>
    </row>
    <row r="20" spans="2:11" s="4" customFormat="1" ht="40" customHeight="1" thickBot="1" thickTop="1">
      <c r="B20" s="49" t="s">
        <v>57</v>
      </c>
      <c r="C20" s="50">
        <v>3292.3</v>
      </c>
      <c r="D20" s="51">
        <v>-485981.84</v>
      </c>
      <c r="E20" s="52" t="s">
        <v>18</v>
      </c>
      <c r="F20" s="5"/>
      <c r="G20" s="5"/>
      <c r="H20" s="6"/>
      <c r="I20" s="7"/>
      <c r="J20" s="7"/>
      <c r="K20" s="8"/>
    </row>
    <row r="21" spans="2:11" s="4" customFormat="1" ht="40" customHeight="1" thickBot="1" thickTop="1">
      <c r="B21" s="49" t="s">
        <v>58</v>
      </c>
      <c r="C21" s="50">
        <v>-10016.01</v>
      </c>
      <c r="D21" s="51">
        <v>-32507.433</v>
      </c>
      <c r="E21" s="52">
        <v>-69.18855450690309</v>
      </c>
      <c r="F21" s="5"/>
      <c r="G21" s="5"/>
      <c r="H21" s="6"/>
      <c r="I21" s="7"/>
      <c r="J21" s="7"/>
      <c r="K21" s="8"/>
    </row>
    <row r="22" spans="2:11" s="4" customFormat="1" ht="40" customHeight="1" thickBot="1" thickTop="1">
      <c r="B22" s="45" t="s">
        <v>59</v>
      </c>
      <c r="C22" s="46">
        <v>-2432277.6399999987</v>
      </c>
      <c r="D22" s="47">
        <v>-1238598.107</v>
      </c>
      <c r="E22" s="48">
        <v>96.3734343088253</v>
      </c>
      <c r="F22" s="5"/>
      <c r="G22" s="5"/>
      <c r="H22" s="6"/>
      <c r="I22" s="7"/>
      <c r="J22" s="7"/>
      <c r="K22" s="8"/>
    </row>
    <row r="23" spans="2:11" s="4" customFormat="1" ht="40" customHeight="1" thickBot="1" thickTop="1">
      <c r="B23" s="49" t="s">
        <v>60</v>
      </c>
      <c r="C23" s="50">
        <v>313551.43</v>
      </c>
      <c r="D23" s="51">
        <v>-381083.99</v>
      </c>
      <c r="E23" s="52" t="s">
        <v>18</v>
      </c>
      <c r="F23" s="5"/>
      <c r="G23" s="5"/>
      <c r="H23" s="6"/>
      <c r="I23" s="7"/>
      <c r="J23" s="7"/>
      <c r="K23" s="8"/>
    </row>
    <row r="24" spans="2:11" s="4" customFormat="1" ht="40" customHeight="1" thickBot="1" thickTop="1">
      <c r="B24" s="45" t="s">
        <v>61</v>
      </c>
      <c r="C24" s="46">
        <v>-2118726.2099999986</v>
      </c>
      <c r="D24" s="47">
        <v>-1619682.097</v>
      </c>
      <c r="E24" s="48">
        <v>30.81123844761485</v>
      </c>
      <c r="F24" s="5"/>
      <c r="G24" s="5"/>
      <c r="H24" s="6"/>
      <c r="I24" s="7"/>
      <c r="J24" s="7"/>
      <c r="K24" s="8"/>
    </row>
    <row r="25" spans="2:11" s="4" customFormat="1" ht="40" customHeight="1" thickBot="1" thickTop="1">
      <c r="B25" s="49" t="s">
        <v>62</v>
      </c>
      <c r="C25" s="50">
        <v>60641.91</v>
      </c>
      <c r="D25" s="51">
        <v>184728.42</v>
      </c>
      <c r="E25" s="52">
        <v>-67.17239826984934</v>
      </c>
      <c r="F25" s="5"/>
      <c r="G25" s="5"/>
      <c r="H25" s="6"/>
      <c r="I25" s="7"/>
      <c r="J25" s="7"/>
      <c r="K25" s="8"/>
    </row>
    <row r="26" spans="2:11" s="4" customFormat="1" ht="40" customHeight="1" thickBot="1" thickTop="1">
      <c r="B26" s="45" t="s">
        <v>63</v>
      </c>
      <c r="C26" s="46">
        <v>-2058084.2999999986</v>
      </c>
      <c r="D26" s="47">
        <v>-1434953.6770000001</v>
      </c>
      <c r="E26" s="48">
        <v>43.425138594212505</v>
      </c>
      <c r="F26" s="5"/>
      <c r="G26" s="5"/>
      <c r="H26" s="6"/>
      <c r="I26" s="7"/>
      <c r="J26" s="7"/>
      <c r="K26" s="8"/>
    </row>
    <row r="27" spans="2:11" s="4" customFormat="1" ht="20" customHeight="1" thickBot="1" thickTop="1">
      <c r="B27" s="57"/>
      <c r="C27" s="58"/>
      <c r="D27" s="58"/>
      <c r="E27" s="59"/>
      <c r="F27" s="5"/>
      <c r="G27" s="5"/>
      <c r="H27" s="6"/>
      <c r="I27" s="7"/>
      <c r="J27" s="7"/>
      <c r="K27" s="8"/>
    </row>
    <row r="28" spans="2:11" s="4" customFormat="1" ht="40" customHeight="1" thickBot="1" thickTop="1">
      <c r="B28" s="45" t="s">
        <v>28</v>
      </c>
      <c r="C28" s="46">
        <v>1246293.9200000013</v>
      </c>
      <c r="D28" s="47">
        <v>2886471.1</v>
      </c>
      <c r="E28" s="48">
        <v>-56.82292055513734</v>
      </c>
      <c r="F28" s="5"/>
      <c r="G28" s="5"/>
      <c r="H28" s="6"/>
      <c r="I28" s="7"/>
      <c r="J28" s="7"/>
      <c r="K28" s="8"/>
    </row>
    <row r="29" spans="2:11" s="4" customFormat="1" ht="40" customHeight="1" thickBot="1" thickTop="1">
      <c r="B29" s="49" t="s">
        <v>64</v>
      </c>
      <c r="C29" s="50">
        <v>-972008.2099999984</v>
      </c>
      <c r="D29" s="51">
        <v>433912.75599999994</v>
      </c>
      <c r="E29" s="52" t="s">
        <v>18</v>
      </c>
      <c r="F29" s="5"/>
      <c r="G29" s="5"/>
      <c r="H29" s="6"/>
      <c r="I29" s="7"/>
      <c r="J29" s="7"/>
      <c r="K29" s="8"/>
    </row>
    <row r="30" ht="17" thickTop="1"/>
    <row r="31" spans="2:5" ht="169.25" customHeight="1">
      <c r="B31" s="94" t="s">
        <v>20</v>
      </c>
      <c r="C31" s="94"/>
      <c r="D31" s="94"/>
      <c r="E31" s="94"/>
    </row>
  </sheetData>
  <mergeCells count="2">
    <mergeCell ref="C2:D2"/>
    <mergeCell ref="B31:E31"/>
  </mergeCells>
  <hyperlinks>
    <hyperlink ref="A1" location="Inicio!A1" display="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2144-469B-4E00-BF35-E6812589A37D}">
  <dimension ref="A1:K30"/>
  <sheetViews>
    <sheetView workbookViewId="0" topLeftCell="A1"/>
  </sheetViews>
  <sheetFormatPr defaultColWidth="10.625" defaultRowHeight="15.75"/>
  <cols>
    <col min="1" max="1" width="10.375" style="1" customWidth="1"/>
    <col min="2" max="2" width="96.625" style="1" customWidth="1"/>
    <col min="3" max="4" width="28.625" style="1" customWidth="1"/>
    <col min="5" max="5" width="16.625" style="1" customWidth="1"/>
    <col min="6" max="6" width="15.375" style="1" customWidth="1"/>
    <col min="7" max="7" width="16.00390625" style="1" customWidth="1"/>
    <col min="8" max="8" width="15.375" style="1" customWidth="1"/>
    <col min="9" max="9" width="10.625" style="1" customWidth="1"/>
    <col min="10" max="10" width="6.375" style="1" customWidth="1"/>
    <col min="11" max="11" width="12.625" style="1" customWidth="1"/>
    <col min="12" max="16384" width="10.625" style="1" customWidth="1"/>
  </cols>
  <sheetData>
    <row r="1" spans="1:5" ht="40" customHeight="1" thickBot="1" thickTop="1">
      <c r="A1" s="30" t="s">
        <v>16</v>
      </c>
      <c r="B1" s="72"/>
      <c r="C1" s="73"/>
      <c r="D1" s="73"/>
      <c r="E1" s="74"/>
    </row>
    <row r="2" spans="2:5" ht="20" customHeight="1" thickBot="1" thickTop="1">
      <c r="B2" s="35"/>
      <c r="C2" s="90" t="s">
        <v>0</v>
      </c>
      <c r="D2" s="91"/>
      <c r="E2" s="35"/>
    </row>
    <row r="3" spans="1:10" s="5" customFormat="1" ht="40" customHeight="1" thickBot="1" thickTop="1">
      <c r="A3" s="4"/>
      <c r="B3" s="28" t="s">
        <v>65</v>
      </c>
      <c r="C3" s="34" t="s">
        <v>66</v>
      </c>
      <c r="D3" s="34" t="s">
        <v>67</v>
      </c>
      <c r="E3" s="34" t="s">
        <v>25</v>
      </c>
      <c r="H3" s="6"/>
      <c r="I3" s="7"/>
      <c r="J3" s="7"/>
    </row>
    <row r="4" spans="2:11" s="4" customFormat="1" ht="40" customHeight="1" thickBot="1" thickTop="1">
      <c r="B4" s="45" t="s">
        <v>68</v>
      </c>
      <c r="C4" s="46">
        <v>31895634.97</v>
      </c>
      <c r="D4" s="47">
        <v>32022310.159999996</v>
      </c>
      <c r="E4" s="48">
        <v>-0.39558417043324784</v>
      </c>
      <c r="F4" s="5"/>
      <c r="G4" s="5"/>
      <c r="H4" s="6"/>
      <c r="I4" s="7"/>
      <c r="J4" s="7"/>
      <c r="K4" s="8"/>
    </row>
    <row r="5" spans="2:11" s="4" customFormat="1" ht="40" customHeight="1" thickBot="1" thickTop="1">
      <c r="B5" s="49" t="s">
        <v>69</v>
      </c>
      <c r="C5" s="50">
        <v>8793022.06</v>
      </c>
      <c r="D5" s="51">
        <v>9044489.59</v>
      </c>
      <c r="E5" s="52">
        <v>-2.78033964766827</v>
      </c>
      <c r="F5" s="5"/>
      <c r="G5" s="5"/>
      <c r="H5" s="6"/>
      <c r="I5" s="7"/>
      <c r="J5" s="7"/>
      <c r="K5" s="8"/>
    </row>
    <row r="6" spans="2:11" s="4" customFormat="1" ht="40" customHeight="1" thickBot="1" thickTop="1">
      <c r="B6" s="49" t="s">
        <v>70</v>
      </c>
      <c r="C6" s="50">
        <v>20436540.18</v>
      </c>
      <c r="D6" s="51">
        <v>20636467.23</v>
      </c>
      <c r="E6" s="52">
        <v>-0.9688046300355099</v>
      </c>
      <c r="F6" s="5"/>
      <c r="G6" s="5"/>
      <c r="H6" s="6"/>
      <c r="I6" s="7"/>
      <c r="J6" s="7"/>
      <c r="K6" s="8"/>
    </row>
    <row r="7" spans="2:11" s="4" customFormat="1" ht="40" customHeight="1" thickBot="1" thickTop="1">
      <c r="B7" s="49" t="s">
        <v>71</v>
      </c>
      <c r="C7" s="50">
        <v>1429091.9</v>
      </c>
      <c r="D7" s="51">
        <v>1417923.95</v>
      </c>
      <c r="E7" s="52">
        <v>0.7876268681405624</v>
      </c>
      <c r="F7" s="5"/>
      <c r="G7" s="5"/>
      <c r="H7" s="6"/>
      <c r="I7" s="7"/>
      <c r="J7" s="7"/>
      <c r="K7" s="8"/>
    </row>
    <row r="8" spans="2:11" s="4" customFormat="1" ht="40" customHeight="1" thickBot="1" thickTop="1">
      <c r="B8" s="49" t="s">
        <v>72</v>
      </c>
      <c r="C8" s="50">
        <v>1236980.83</v>
      </c>
      <c r="D8" s="51">
        <v>923429.4</v>
      </c>
      <c r="E8" s="52">
        <v>33.955105826173615</v>
      </c>
      <c r="F8" s="5"/>
      <c r="G8" s="5"/>
      <c r="H8" s="6"/>
      <c r="I8" s="7"/>
      <c r="J8" s="7"/>
      <c r="K8" s="8"/>
    </row>
    <row r="9" spans="2:11" s="4" customFormat="1" ht="20" customHeight="1" thickBot="1" thickTop="1">
      <c r="B9" s="53">
        <v>0</v>
      </c>
      <c r="C9" s="54">
        <v>0</v>
      </c>
      <c r="D9" s="54">
        <v>0</v>
      </c>
      <c r="E9" s="54">
        <v>0</v>
      </c>
      <c r="F9" s="5"/>
      <c r="G9" s="5"/>
      <c r="H9" s="6"/>
      <c r="I9" s="7"/>
      <c r="J9" s="7"/>
      <c r="K9" s="8"/>
    </row>
    <row r="10" spans="2:11" s="4" customFormat="1" ht="40" customHeight="1" thickBot="1" thickTop="1">
      <c r="B10" s="45" t="s">
        <v>73</v>
      </c>
      <c r="C10" s="46">
        <v>25824151.33</v>
      </c>
      <c r="D10" s="47">
        <v>28756929.499999996</v>
      </c>
      <c r="E10" s="48">
        <v>-10.198509441002727</v>
      </c>
      <c r="F10" s="5"/>
      <c r="G10" s="5"/>
      <c r="H10" s="6"/>
      <c r="I10" s="7"/>
      <c r="J10" s="7"/>
      <c r="K10" s="8"/>
    </row>
    <row r="11" spans="2:11" s="4" customFormat="1" ht="40" customHeight="1" thickBot="1" thickTop="1">
      <c r="B11" s="49" t="s">
        <v>74</v>
      </c>
      <c r="C11" s="50">
        <v>13036278.78</v>
      </c>
      <c r="D11" s="51">
        <v>13832903.19</v>
      </c>
      <c r="E11" s="52">
        <v>-5.758909746262745</v>
      </c>
      <c r="F11" s="5"/>
      <c r="G11" s="5"/>
      <c r="H11" s="6"/>
      <c r="I11" s="7"/>
      <c r="J11" s="7"/>
      <c r="K11" s="8"/>
    </row>
    <row r="12" spans="2:11" s="4" customFormat="1" ht="40" customHeight="1" thickBot="1" thickTop="1">
      <c r="B12" s="49" t="s">
        <v>75</v>
      </c>
      <c r="C12" s="50">
        <v>10833377.45</v>
      </c>
      <c r="D12" s="51">
        <v>11907729.61</v>
      </c>
      <c r="E12" s="52">
        <v>-9.02230899749159</v>
      </c>
      <c r="F12" s="5"/>
      <c r="G12" s="5"/>
      <c r="H12" s="6"/>
      <c r="I12" s="7"/>
      <c r="J12" s="7"/>
      <c r="K12" s="8"/>
    </row>
    <row r="13" spans="2:11" s="4" customFormat="1" ht="40" customHeight="1" thickBot="1" thickTop="1">
      <c r="B13" s="49" t="s">
        <v>76</v>
      </c>
      <c r="C13" s="50">
        <v>61445.87</v>
      </c>
      <c r="D13" s="51">
        <v>23382.62</v>
      </c>
      <c r="E13" s="52">
        <v>162.7843671923848</v>
      </c>
      <c r="F13" s="5"/>
      <c r="G13" s="5"/>
      <c r="H13" s="6"/>
      <c r="I13" s="7"/>
      <c r="J13" s="7"/>
      <c r="K13" s="8"/>
    </row>
    <row r="14" spans="2:11" s="4" customFormat="1" ht="40" customHeight="1" thickBot="1" thickTop="1">
      <c r="B14" s="49" t="s">
        <v>77</v>
      </c>
      <c r="C14" s="50">
        <v>227219.77</v>
      </c>
      <c r="D14" s="51">
        <v>472076.15</v>
      </c>
      <c r="E14" s="52">
        <v>-51.867983586970034</v>
      </c>
      <c r="F14" s="5"/>
      <c r="G14" s="5"/>
      <c r="H14" s="6"/>
      <c r="I14" s="7"/>
      <c r="J14" s="7"/>
      <c r="K14" s="8"/>
    </row>
    <row r="15" spans="2:11" s="4" customFormat="1" ht="40" customHeight="1" thickBot="1" thickTop="1">
      <c r="B15" s="49" t="s">
        <v>78</v>
      </c>
      <c r="C15" s="50">
        <v>1665829.46</v>
      </c>
      <c r="D15" s="51">
        <v>2520837.93</v>
      </c>
      <c r="E15" s="52">
        <v>-33.91762952408449</v>
      </c>
      <c r="F15" s="5"/>
      <c r="G15" s="5"/>
      <c r="H15" s="6"/>
      <c r="I15" s="7"/>
      <c r="J15" s="7"/>
      <c r="K15" s="8"/>
    </row>
    <row r="16" spans="2:11" s="4" customFormat="1" ht="20" customHeight="1" thickBot="1" thickTop="1">
      <c r="B16" s="53">
        <v>0</v>
      </c>
      <c r="C16" s="54">
        <v>0</v>
      </c>
      <c r="D16" s="54">
        <v>0</v>
      </c>
      <c r="E16" s="54">
        <v>0</v>
      </c>
      <c r="F16" s="5"/>
      <c r="G16" s="5"/>
      <c r="H16" s="6"/>
      <c r="I16" s="7"/>
      <c r="J16" s="7"/>
      <c r="K16" s="8"/>
    </row>
    <row r="17" spans="2:11" s="4" customFormat="1" ht="40" customHeight="1" thickBot="1" thickTop="1">
      <c r="B17" s="45" t="s">
        <v>79</v>
      </c>
      <c r="C17" s="46">
        <v>57719786.3</v>
      </c>
      <c r="D17" s="47">
        <v>60779239.66</v>
      </c>
      <c r="E17" s="48">
        <v>-5.0337144345908715</v>
      </c>
      <c r="F17" s="5"/>
      <c r="G17" s="5"/>
      <c r="H17" s="6"/>
      <c r="I17" s="7"/>
      <c r="J17" s="7"/>
      <c r="K17" s="8"/>
    </row>
    <row r="18" spans="2:11" s="4" customFormat="1" ht="20" customHeight="1" thickBot="1" thickTop="1">
      <c r="B18" s="53">
        <v>0</v>
      </c>
      <c r="C18" s="54">
        <v>0</v>
      </c>
      <c r="D18" s="54">
        <v>0</v>
      </c>
      <c r="E18" s="54">
        <v>0</v>
      </c>
      <c r="F18" s="5"/>
      <c r="G18" s="5"/>
      <c r="H18" s="6"/>
      <c r="I18" s="7"/>
      <c r="J18" s="7"/>
      <c r="K18" s="8"/>
    </row>
    <row r="19" spans="2:11" s="4" customFormat="1" ht="40" customHeight="1" thickBot="1" thickTop="1">
      <c r="B19" s="45" t="s">
        <v>80</v>
      </c>
      <c r="C19" s="46">
        <v>4661533.45</v>
      </c>
      <c r="D19" s="47">
        <v>6906651.35</v>
      </c>
      <c r="E19" s="48">
        <v>-32.50660538988984</v>
      </c>
      <c r="F19" s="5"/>
      <c r="G19" s="5"/>
      <c r="H19" s="6"/>
      <c r="I19" s="7"/>
      <c r="J19" s="7"/>
      <c r="K19" s="8"/>
    </row>
    <row r="20" spans="2:11" s="4" customFormat="1" ht="20" customHeight="1" thickBot="1" thickTop="1">
      <c r="B20" s="53">
        <v>0</v>
      </c>
      <c r="C20" s="54">
        <v>0</v>
      </c>
      <c r="D20" s="54">
        <v>0</v>
      </c>
      <c r="E20" s="54">
        <v>0</v>
      </c>
      <c r="F20" s="5"/>
      <c r="G20" s="5"/>
      <c r="H20" s="6"/>
      <c r="I20" s="7"/>
      <c r="J20" s="7"/>
      <c r="K20" s="8"/>
    </row>
    <row r="21" spans="2:11" s="4" customFormat="1" ht="40" customHeight="1" thickBot="1" thickTop="1">
      <c r="B21" s="45" t="s">
        <v>81</v>
      </c>
      <c r="C21" s="46">
        <v>16959316.79</v>
      </c>
      <c r="D21" s="47">
        <v>18807861.043</v>
      </c>
      <c r="E21" s="48">
        <v>-9.828572471764419</v>
      </c>
      <c r="F21" s="5"/>
      <c r="G21" s="5"/>
      <c r="H21" s="6"/>
      <c r="I21" s="7"/>
      <c r="J21" s="7"/>
      <c r="K21" s="8"/>
    </row>
    <row r="22" spans="2:11" s="4" customFormat="1" ht="40" customHeight="1" thickBot="1" thickTop="1">
      <c r="B22" s="49" t="s">
        <v>82</v>
      </c>
      <c r="C22" s="50">
        <v>76904.36</v>
      </c>
      <c r="D22" s="51">
        <v>82333.664</v>
      </c>
      <c r="E22" s="52">
        <v>-6.594269872406022</v>
      </c>
      <c r="F22" s="5"/>
      <c r="G22" s="5"/>
      <c r="H22" s="6"/>
      <c r="I22" s="7"/>
      <c r="J22" s="7"/>
      <c r="K22" s="8"/>
    </row>
    <row r="23" spans="2:11" s="4" customFormat="1" ht="40" customHeight="1" thickBot="1" thickTop="1">
      <c r="B23" s="49" t="s">
        <v>83</v>
      </c>
      <c r="C23" s="50">
        <v>16499713.14</v>
      </c>
      <c r="D23" s="51">
        <v>18326249.679</v>
      </c>
      <c r="E23" s="52">
        <v>-9.966777551290399</v>
      </c>
      <c r="F23" s="5"/>
      <c r="G23" s="5"/>
      <c r="H23" s="6"/>
      <c r="I23" s="7"/>
      <c r="J23" s="7"/>
      <c r="K23" s="8"/>
    </row>
    <row r="24" spans="2:11" s="4" customFormat="1" ht="40" customHeight="1" thickBot="1" thickTop="1">
      <c r="B24" s="49" t="s">
        <v>84</v>
      </c>
      <c r="C24" s="50">
        <v>382699.29</v>
      </c>
      <c r="D24" s="51">
        <v>399277.7</v>
      </c>
      <c r="E24" s="52">
        <v>-4.152100154854637</v>
      </c>
      <c r="F24" s="5"/>
      <c r="G24" s="5"/>
      <c r="H24" s="6"/>
      <c r="I24" s="7"/>
      <c r="J24" s="7"/>
      <c r="K24" s="8"/>
    </row>
    <row r="25" spans="2:11" s="4" customFormat="1" ht="20" customHeight="1" thickBot="1" thickTop="1">
      <c r="B25" s="53">
        <v>0</v>
      </c>
      <c r="C25" s="54">
        <v>0</v>
      </c>
      <c r="D25" s="54">
        <v>0</v>
      </c>
      <c r="E25" s="54">
        <v>0</v>
      </c>
      <c r="F25" s="5"/>
      <c r="G25" s="5"/>
      <c r="H25" s="6"/>
      <c r="I25" s="7"/>
      <c r="J25" s="7"/>
      <c r="K25" s="8"/>
    </row>
    <row r="26" spans="2:11" s="4" customFormat="1" ht="40" customHeight="1" thickBot="1" thickTop="1">
      <c r="B26" s="45" t="s">
        <v>85</v>
      </c>
      <c r="C26" s="46">
        <v>36098936.07</v>
      </c>
      <c r="D26" s="47">
        <v>35064727.28</v>
      </c>
      <c r="E26" s="48">
        <v>2.9494277304414815</v>
      </c>
      <c r="F26" s="5"/>
      <c r="G26" s="5"/>
      <c r="H26" s="6"/>
      <c r="I26" s="7"/>
      <c r="J26" s="7"/>
      <c r="K26" s="8"/>
    </row>
    <row r="27" spans="2:11" s="4" customFormat="1" ht="40" customHeight="1" thickBot="1" thickTop="1">
      <c r="B27" s="49" t="s">
        <v>86</v>
      </c>
      <c r="C27" s="50">
        <v>19756561.84</v>
      </c>
      <c r="D27" s="51">
        <v>20193595.7</v>
      </c>
      <c r="E27" s="52">
        <v>-2.164220114598013</v>
      </c>
      <c r="F27" s="5"/>
      <c r="G27" s="5"/>
      <c r="H27" s="6"/>
      <c r="I27" s="7"/>
      <c r="J27" s="7"/>
      <c r="K27" s="8"/>
    </row>
    <row r="28" spans="2:11" s="4" customFormat="1" ht="40" customHeight="1" thickBot="1" thickTop="1">
      <c r="B28" s="49" t="s">
        <v>87</v>
      </c>
      <c r="C28" s="50">
        <v>16338940.13</v>
      </c>
      <c r="D28" s="51">
        <v>14871131.58</v>
      </c>
      <c r="E28" s="52">
        <v>9.87018736337481</v>
      </c>
      <c r="F28" s="5"/>
      <c r="G28" s="5"/>
      <c r="H28" s="6"/>
      <c r="I28" s="7"/>
      <c r="J28" s="7"/>
      <c r="K28" s="8"/>
    </row>
    <row r="29" spans="2:11" s="4" customFormat="1" ht="40" customHeight="1" thickBot="1" thickTop="1">
      <c r="B29" s="49" t="s">
        <v>77</v>
      </c>
      <c r="C29" s="50">
        <v>3434.1</v>
      </c>
      <c r="D29" s="51">
        <v>0</v>
      </c>
      <c r="E29" s="52">
        <v>0</v>
      </c>
      <c r="F29" s="5"/>
      <c r="G29" s="5"/>
      <c r="H29" s="6"/>
      <c r="I29" s="7"/>
      <c r="J29" s="7"/>
      <c r="K29" s="8"/>
    </row>
    <row r="30" spans="2:11" s="4" customFormat="1" ht="40" customHeight="1" thickBot="1" thickTop="1">
      <c r="B30" s="45" t="s">
        <v>88</v>
      </c>
      <c r="C30" s="46">
        <v>57719786.31</v>
      </c>
      <c r="D30" s="47">
        <v>60779239.673</v>
      </c>
      <c r="E30" s="48">
        <v>-5.033714438450109</v>
      </c>
      <c r="F30" s="5"/>
      <c r="G30" s="5"/>
      <c r="H30" s="6"/>
      <c r="I30" s="7"/>
      <c r="J30" s="7"/>
      <c r="K30" s="8"/>
    </row>
    <row r="31" ht="17" thickTop="1"/>
  </sheetData>
  <mergeCells count="1">
    <mergeCell ref="C2:D2"/>
  </mergeCells>
  <hyperlinks>
    <hyperlink ref="A1" location="Inicio!A1" display="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D1C4E-B800-481E-A1E0-D4448F027DFA}">
  <dimension ref="A1:J65"/>
  <sheetViews>
    <sheetView workbookViewId="0" topLeftCell="A1">
      <selection activeCell="B3" sqref="B3"/>
    </sheetView>
  </sheetViews>
  <sheetFormatPr defaultColWidth="10.625" defaultRowHeight="15.75"/>
  <cols>
    <col min="1" max="1" width="10.375" style="1" customWidth="1"/>
    <col min="2" max="2" width="96.625" style="1" customWidth="1"/>
    <col min="3" max="4" width="28.625" style="1" customWidth="1"/>
    <col min="5" max="5" width="16.625" style="1" customWidth="1"/>
    <col min="6" max="7" width="20.625" style="1" customWidth="1"/>
    <col min="8" max="8" width="10.625" style="1" customWidth="1"/>
    <col min="9" max="9" width="6.375" style="1" customWidth="1"/>
    <col min="10" max="10" width="12.625" style="1" customWidth="1"/>
    <col min="11" max="16384" width="10.625" style="1" customWidth="1"/>
  </cols>
  <sheetData>
    <row r="1" spans="1:5" ht="40" customHeight="1" thickBot="1" thickTop="1">
      <c r="A1" s="30" t="s">
        <v>16</v>
      </c>
      <c r="B1" s="28"/>
      <c r="C1" s="75"/>
      <c r="D1" s="75"/>
      <c r="E1" s="75"/>
    </row>
    <row r="2" spans="1:10" s="2" customFormat="1" ht="32" thickBot="1" thickTop="1">
      <c r="A2" s="3"/>
      <c r="B2" s="29" t="s">
        <v>161</v>
      </c>
      <c r="C2" s="17"/>
      <c r="D2" s="17"/>
      <c r="E2" s="17"/>
      <c r="G2" s="1"/>
      <c r="H2" s="1"/>
      <c r="I2" s="1"/>
      <c r="J2" s="1"/>
    </row>
    <row r="3" spans="3:5" ht="20" customHeight="1" thickBot="1" thickTop="1">
      <c r="C3" s="90" t="s">
        <v>0</v>
      </c>
      <c r="D3" s="91"/>
      <c r="E3" s="24"/>
    </row>
    <row r="4" spans="1:10" s="65" customFormat="1" ht="38" customHeight="1" thickBot="1" thickTop="1">
      <c r="A4" s="70"/>
      <c r="B4" s="89" t="s">
        <v>89</v>
      </c>
      <c r="C4" s="64" t="s">
        <v>23</v>
      </c>
      <c r="D4" s="64" t="s">
        <v>24</v>
      </c>
      <c r="E4" s="71" t="s">
        <v>25</v>
      </c>
      <c r="G4" s="70"/>
      <c r="H4" s="70"/>
      <c r="I4" s="70"/>
      <c r="J4" s="70"/>
    </row>
    <row r="5" spans="2:6" s="70" customFormat="1" ht="38" customHeight="1" thickBot="1" thickTop="1">
      <c r="B5" s="45" t="s">
        <v>90</v>
      </c>
      <c r="C5" s="46">
        <v>-2432277.6399999987</v>
      </c>
      <c r="D5" s="47">
        <v>-1238598.107</v>
      </c>
      <c r="E5" s="48">
        <v>96.3734343088253</v>
      </c>
      <c r="F5" s="65"/>
    </row>
    <row r="6" spans="2:6" s="70" customFormat="1" ht="38" customHeight="1" thickBot="1" thickTop="1">
      <c r="B6" s="45" t="s">
        <v>91</v>
      </c>
      <c r="C6" s="46">
        <v>3473250.2600000002</v>
      </c>
      <c r="D6" s="47">
        <v>2809855.96</v>
      </c>
      <c r="E6" s="48">
        <v>23.60954829869643</v>
      </c>
      <c r="F6" s="65"/>
    </row>
    <row r="7" spans="2:6" s="70" customFormat="1" ht="38" customHeight="1" thickBot="1" thickTop="1">
      <c r="B7" s="49" t="s">
        <v>92</v>
      </c>
      <c r="C7" s="50">
        <v>2692084.37</v>
      </c>
      <c r="D7" s="51">
        <v>2408548.19</v>
      </c>
      <c r="E7" s="52">
        <v>11.772078348990815</v>
      </c>
      <c r="F7" s="65"/>
    </row>
    <row r="8" spans="2:6" s="70" customFormat="1" ht="38" customHeight="1" thickBot="1" thickTop="1">
      <c r="B8" s="49" t="s">
        <v>93</v>
      </c>
      <c r="C8" s="50">
        <v>-402821.63</v>
      </c>
      <c r="D8" s="51">
        <v>-147023.22</v>
      </c>
      <c r="E8" s="52">
        <v>173.98504127443272</v>
      </c>
      <c r="F8" s="65"/>
    </row>
    <row r="9" spans="2:10" s="70" customFormat="1" ht="38" customHeight="1" thickBot="1" thickTop="1">
      <c r="B9" s="49" t="s">
        <v>94</v>
      </c>
      <c r="C9" s="50">
        <v>-5429.32</v>
      </c>
      <c r="D9" s="51">
        <v>-55062</v>
      </c>
      <c r="E9" s="52">
        <v>-90.13962442337728</v>
      </c>
      <c r="F9" s="65"/>
      <c r="J9" s="69"/>
    </row>
    <row r="10" spans="2:10" s="70" customFormat="1" ht="38" customHeight="1" thickBot="1" thickTop="1">
      <c r="B10" s="49" t="s">
        <v>95</v>
      </c>
      <c r="C10" s="50">
        <v>8447.26</v>
      </c>
      <c r="D10" s="51">
        <v>0</v>
      </c>
      <c r="E10" s="52">
        <v>0</v>
      </c>
      <c r="F10" s="65"/>
      <c r="J10" s="69"/>
    </row>
    <row r="11" spans="2:10" s="70" customFormat="1" ht="38" customHeight="1" thickBot="1" thickTop="1">
      <c r="B11" s="49" t="s">
        <v>96</v>
      </c>
      <c r="C11" s="50">
        <v>-5325.89</v>
      </c>
      <c r="D11" s="51">
        <v>-436124.56</v>
      </c>
      <c r="E11" s="52">
        <v>-98.77881447447032</v>
      </c>
      <c r="F11" s="65"/>
      <c r="J11" s="69"/>
    </row>
    <row r="12" spans="2:10" s="70" customFormat="1" ht="38" customHeight="1" thickBot="1" thickTop="1">
      <c r="B12" s="49" t="s">
        <v>97</v>
      </c>
      <c r="C12" s="50">
        <v>1303298</v>
      </c>
      <c r="D12" s="51">
        <v>1039517.55</v>
      </c>
      <c r="E12" s="52">
        <v>25.375276251949757</v>
      </c>
      <c r="F12" s="65"/>
      <c r="J12" s="69"/>
    </row>
    <row r="13" spans="2:10" s="70" customFormat="1" ht="38" customHeight="1" thickBot="1" thickTop="1">
      <c r="B13" s="49" t="s">
        <v>98</v>
      </c>
      <c r="C13" s="50">
        <v>-117002.53</v>
      </c>
      <c r="D13" s="51">
        <v>0</v>
      </c>
      <c r="E13" s="52">
        <v>0</v>
      </c>
      <c r="F13" s="65"/>
      <c r="J13" s="69"/>
    </row>
    <row r="14" spans="2:10" s="70" customFormat="1" ht="38" customHeight="1" thickBot="1" thickTop="1">
      <c r="B14" s="45" t="s">
        <v>99</v>
      </c>
      <c r="C14" s="46">
        <v>2063536.7200000002</v>
      </c>
      <c r="D14" s="47">
        <v>-1992866.7200000004</v>
      </c>
      <c r="E14" s="48" t="s">
        <v>18</v>
      </c>
      <c r="F14" s="65"/>
      <c r="G14" s="66"/>
      <c r="H14" s="67"/>
      <c r="I14" s="68"/>
      <c r="J14" s="69"/>
    </row>
    <row r="15" spans="2:10" s="70" customFormat="1" ht="38" customHeight="1" thickBot="1" thickTop="1">
      <c r="B15" s="49" t="s">
        <v>74</v>
      </c>
      <c r="C15" s="50">
        <v>801693.09</v>
      </c>
      <c r="D15" s="51">
        <v>-2414768.86</v>
      </c>
      <c r="E15" s="52" t="s">
        <v>18</v>
      </c>
      <c r="F15" s="65"/>
      <c r="J15" s="69"/>
    </row>
    <row r="16" spans="2:10" s="70" customFormat="1" ht="38" customHeight="1" thickBot="1" thickTop="1">
      <c r="B16" s="49" t="s">
        <v>100</v>
      </c>
      <c r="C16" s="50">
        <v>-511077.62</v>
      </c>
      <c r="D16" s="51">
        <v>-4163960.47</v>
      </c>
      <c r="E16" s="52">
        <v>-87.72616542154637</v>
      </c>
      <c r="F16" s="65"/>
      <c r="J16" s="69"/>
    </row>
    <row r="17" spans="2:10" s="70" customFormat="1" ht="38" customHeight="1" thickBot="1" thickTop="1">
      <c r="B17" s="49" t="s">
        <v>101</v>
      </c>
      <c r="C17" s="50">
        <v>244856.38</v>
      </c>
      <c r="D17" s="51">
        <v>-414700.58</v>
      </c>
      <c r="E17" s="52" t="s">
        <v>18</v>
      </c>
      <c r="F17" s="65"/>
      <c r="J17" s="69"/>
    </row>
    <row r="18" spans="2:10" s="70" customFormat="1" ht="38" customHeight="1" thickBot="1" thickTop="1">
      <c r="B18" s="49" t="s">
        <v>102</v>
      </c>
      <c r="C18" s="50">
        <v>1524630.77</v>
      </c>
      <c r="D18" s="51">
        <v>4971434.1</v>
      </c>
      <c r="E18" s="52">
        <v>-69.33217378864582</v>
      </c>
      <c r="F18" s="65"/>
      <c r="J18" s="69"/>
    </row>
    <row r="19" spans="2:10" s="70" customFormat="1" ht="38" customHeight="1" thickBot="1" thickTop="1">
      <c r="B19" s="49" t="s">
        <v>103</v>
      </c>
      <c r="C19" s="50">
        <v>3434.1</v>
      </c>
      <c r="D19" s="51">
        <v>29129.09</v>
      </c>
      <c r="E19" s="52">
        <v>-88.21075426661115</v>
      </c>
      <c r="F19" s="65"/>
      <c r="J19" s="69"/>
    </row>
    <row r="20" spans="2:10" s="70" customFormat="1" ht="38" customHeight="1" thickBot="1" thickTop="1">
      <c r="B20" s="45" t="s">
        <v>104</v>
      </c>
      <c r="C20" s="46">
        <v>164006.24</v>
      </c>
      <c r="D20" s="47">
        <v>-819106.89</v>
      </c>
      <c r="E20" s="48" t="s">
        <v>18</v>
      </c>
      <c r="F20" s="65"/>
      <c r="G20" s="66"/>
      <c r="H20" s="67"/>
      <c r="I20" s="68"/>
      <c r="J20" s="69"/>
    </row>
    <row r="21" spans="2:10" s="70" customFormat="1" ht="38" customHeight="1" thickBot="1" thickTop="1">
      <c r="B21" s="49" t="s">
        <v>105</v>
      </c>
      <c r="C21" s="50">
        <v>-1303298</v>
      </c>
      <c r="D21" s="51">
        <v>-1039517.55</v>
      </c>
      <c r="E21" s="52">
        <v>25.375276251949757</v>
      </c>
      <c r="F21" s="65"/>
      <c r="J21" s="69"/>
    </row>
    <row r="22" spans="2:10" s="70" customFormat="1" ht="38" customHeight="1" thickBot="1" thickTop="1">
      <c r="B22" s="49" t="s">
        <v>106</v>
      </c>
      <c r="C22" s="50">
        <v>5325.89</v>
      </c>
      <c r="D22" s="51">
        <v>436124.56</v>
      </c>
      <c r="E22" s="52">
        <v>-98.77881447447032</v>
      </c>
      <c r="F22" s="65"/>
      <c r="J22" s="69"/>
    </row>
    <row r="23" spans="2:10" s="70" customFormat="1" ht="38" customHeight="1" thickBot="1" thickTop="1">
      <c r="B23" s="49" t="s">
        <v>107</v>
      </c>
      <c r="C23" s="50">
        <v>1461978.35</v>
      </c>
      <c r="D23" s="51">
        <v>-199217.84</v>
      </c>
      <c r="E23" s="52" t="s">
        <v>18</v>
      </c>
      <c r="F23" s="65"/>
      <c r="J23" s="69"/>
    </row>
    <row r="24" spans="2:10" s="70" customFormat="1" ht="38" customHeight="1" thickBot="1" thickTop="1">
      <c r="B24" s="49" t="s">
        <v>108</v>
      </c>
      <c r="C24" s="50">
        <v>0</v>
      </c>
      <c r="D24" s="51">
        <v>-16496.06</v>
      </c>
      <c r="E24" s="52">
        <v>-100</v>
      </c>
      <c r="F24" s="65"/>
      <c r="J24" s="69"/>
    </row>
    <row r="25" spans="2:10" s="70" customFormat="1" ht="38" customHeight="1" thickBot="1" thickTop="1">
      <c r="B25" s="45" t="s">
        <v>109</v>
      </c>
      <c r="C25" s="46">
        <v>3268515.580000002</v>
      </c>
      <c r="D25" s="47">
        <v>-1240715.7570000007</v>
      </c>
      <c r="E25" s="48" t="s">
        <v>18</v>
      </c>
      <c r="F25" s="65"/>
      <c r="G25" s="66"/>
      <c r="H25" s="67"/>
      <c r="I25" s="68"/>
      <c r="J25" s="69"/>
    </row>
    <row r="26" spans="2:10" s="4" customFormat="1" ht="40" customHeight="1" thickBot="1" thickTop="1">
      <c r="B26" s="26">
        <v>0</v>
      </c>
      <c r="C26" s="26">
        <v>0</v>
      </c>
      <c r="D26" s="26">
        <v>0</v>
      </c>
      <c r="E26" s="26">
        <v>0</v>
      </c>
      <c r="F26" s="5"/>
      <c r="G26" s="16"/>
      <c r="H26" s="15"/>
      <c r="I26" s="7"/>
      <c r="J26" s="8"/>
    </row>
    <row r="27" spans="3:5" ht="20" customHeight="1" thickBot="1" thickTop="1">
      <c r="C27" s="90" t="s">
        <v>0</v>
      </c>
      <c r="D27" s="91"/>
      <c r="E27" s="24"/>
    </row>
    <row r="28" spans="2:10" s="70" customFormat="1" ht="38" customHeight="1" thickBot="1" thickTop="1">
      <c r="B28" s="89" t="s">
        <v>110</v>
      </c>
      <c r="C28" s="64" t="s">
        <v>23</v>
      </c>
      <c r="D28" s="64" t="s">
        <v>24</v>
      </c>
      <c r="E28" s="64" t="s">
        <v>25</v>
      </c>
      <c r="F28" s="65"/>
      <c r="G28" s="66"/>
      <c r="H28" s="67"/>
      <c r="I28" s="68"/>
      <c r="J28" s="69"/>
    </row>
    <row r="29" spans="2:10" s="70" customFormat="1" ht="38" customHeight="1" thickBot="1" thickTop="1">
      <c r="B29" s="45" t="s">
        <v>111</v>
      </c>
      <c r="C29" s="46">
        <v>-1839815.31</v>
      </c>
      <c r="D29" s="47">
        <v>-2403682.84</v>
      </c>
      <c r="E29" s="48">
        <v>-23.45848298355368</v>
      </c>
      <c r="F29" s="65"/>
      <c r="G29" s="66"/>
      <c r="H29" s="67"/>
      <c r="I29" s="68"/>
      <c r="J29" s="69"/>
    </row>
    <row r="30" spans="2:5" s="65" customFormat="1" ht="38" customHeight="1" thickBot="1" thickTop="1">
      <c r="B30" s="49" t="s">
        <v>69</v>
      </c>
      <c r="C30" s="50">
        <v>-666689.24</v>
      </c>
      <c r="D30" s="51">
        <v>-872557.25</v>
      </c>
      <c r="E30" s="52">
        <v>-23.593639271234064</v>
      </c>
    </row>
    <row r="31" spans="2:5" s="65" customFormat="1" ht="38" customHeight="1" thickBot="1" thickTop="1">
      <c r="B31" s="49" t="s">
        <v>112</v>
      </c>
      <c r="C31" s="50">
        <v>-1133910.87</v>
      </c>
      <c r="D31" s="51">
        <v>-1044625.59</v>
      </c>
      <c r="E31" s="52">
        <v>8.547108251483687</v>
      </c>
    </row>
    <row r="32" spans="2:5" s="65" customFormat="1" ht="38" customHeight="1" thickBot="1" thickTop="1">
      <c r="B32" s="49" t="s">
        <v>113</v>
      </c>
      <c r="C32" s="50">
        <v>-39215.2</v>
      </c>
      <c r="D32" s="51">
        <v>-486500</v>
      </c>
      <c r="E32" s="52">
        <v>-91.93932168550873</v>
      </c>
    </row>
    <row r="33" spans="2:5" s="65" customFormat="1" ht="38" customHeight="1" thickBot="1" thickTop="1">
      <c r="B33" s="45" t="s">
        <v>114</v>
      </c>
      <c r="C33" s="46">
        <v>30566.88</v>
      </c>
      <c r="D33" s="47">
        <v>3512584.66</v>
      </c>
      <c r="E33" s="48">
        <v>-99.12978951516574</v>
      </c>
    </row>
    <row r="34" spans="2:5" s="65" customFormat="1" ht="38" customHeight="1" thickBot="1" thickTop="1">
      <c r="B34" s="49" t="s">
        <v>115</v>
      </c>
      <c r="C34" s="50">
        <v>10411.07</v>
      </c>
      <c r="D34" s="51">
        <v>0</v>
      </c>
      <c r="E34" s="52">
        <v>0</v>
      </c>
    </row>
    <row r="35" spans="2:5" s="65" customFormat="1" ht="38" customHeight="1" thickBot="1" thickTop="1">
      <c r="B35" s="49" t="s">
        <v>70</v>
      </c>
      <c r="C35" s="50">
        <v>20155.81</v>
      </c>
      <c r="D35" s="51">
        <v>0</v>
      </c>
      <c r="E35" s="52">
        <v>0</v>
      </c>
    </row>
    <row r="36" spans="2:5" s="65" customFormat="1" ht="38" customHeight="1" thickBot="1" thickTop="1">
      <c r="B36" s="49" t="s">
        <v>113</v>
      </c>
      <c r="C36" s="50">
        <v>0</v>
      </c>
      <c r="D36" s="51">
        <v>3512584.66</v>
      </c>
      <c r="E36" s="52">
        <v>-100</v>
      </c>
    </row>
    <row r="37" spans="2:5" s="65" customFormat="1" ht="38" customHeight="1" thickBot="1" thickTop="1">
      <c r="B37" s="45" t="s">
        <v>116</v>
      </c>
      <c r="C37" s="46">
        <v>-1809248.4300000002</v>
      </c>
      <c r="D37" s="47">
        <v>1108901.8200000003</v>
      </c>
      <c r="E37" s="48" t="s">
        <v>18</v>
      </c>
    </row>
    <row r="38" spans="2:5" ht="40" customHeight="1" thickBot="1" thickTop="1">
      <c r="B38" s="25">
        <v>0</v>
      </c>
      <c r="C38" s="25">
        <v>0</v>
      </c>
      <c r="D38" s="25">
        <v>0</v>
      </c>
      <c r="E38" s="25">
        <v>0</v>
      </c>
    </row>
    <row r="39" spans="3:5" ht="20" customHeight="1" thickBot="1" thickTop="1">
      <c r="C39" s="90" t="s">
        <v>0</v>
      </c>
      <c r="D39" s="91"/>
      <c r="E39" s="24"/>
    </row>
    <row r="40" spans="2:5" s="65" customFormat="1" ht="38" customHeight="1" thickBot="1" thickTop="1">
      <c r="B40" s="89" t="s">
        <v>117</v>
      </c>
      <c r="C40" s="64" t="s">
        <v>23</v>
      </c>
      <c r="D40" s="64" t="s">
        <v>24</v>
      </c>
      <c r="E40" s="64" t="s">
        <v>25</v>
      </c>
    </row>
    <row r="41" spans="2:5" s="65" customFormat="1" ht="38" customHeight="1" thickBot="1" thickTop="1">
      <c r="B41" s="45" t="s">
        <v>118</v>
      </c>
      <c r="C41" s="46">
        <v>-40689.22</v>
      </c>
      <c r="D41" s="47">
        <v>4866895</v>
      </c>
      <c r="E41" s="48" t="s">
        <v>18</v>
      </c>
    </row>
    <row r="42" spans="2:5" s="65" customFormat="1" ht="38" customHeight="1" thickBot="1" thickTop="1">
      <c r="B42" s="49" t="s">
        <v>119</v>
      </c>
      <c r="C42" s="50">
        <v>0</v>
      </c>
      <c r="D42" s="51">
        <v>5166895</v>
      </c>
      <c r="E42" s="52">
        <v>-100</v>
      </c>
    </row>
    <row r="43" spans="2:5" s="65" customFormat="1" ht="38" customHeight="1" thickBot="1" thickTop="1">
      <c r="B43" s="49" t="s">
        <v>120</v>
      </c>
      <c r="C43" s="50">
        <v>-40689.22</v>
      </c>
      <c r="D43" s="51">
        <v>-300000</v>
      </c>
      <c r="E43" s="52">
        <v>-86.43692666666666</v>
      </c>
    </row>
    <row r="44" spans="2:5" s="65" customFormat="1" ht="38" customHeight="1" thickBot="1" thickTop="1">
      <c r="B44" s="45" t="s">
        <v>121</v>
      </c>
      <c r="C44" s="46">
        <v>-2273586.39</v>
      </c>
      <c r="D44" s="47">
        <v>-1982954.44</v>
      </c>
      <c r="E44" s="48">
        <v>14.656511724999602</v>
      </c>
    </row>
    <row r="45" spans="2:5" s="65" customFormat="1" ht="38" customHeight="1" thickBot="1" thickTop="1">
      <c r="B45" s="49" t="s">
        <v>122</v>
      </c>
      <c r="C45" s="50">
        <v>760839.01</v>
      </c>
      <c r="D45" s="51">
        <v>0</v>
      </c>
      <c r="E45" s="52">
        <v>0</v>
      </c>
    </row>
    <row r="46" spans="2:5" s="65" customFormat="1" ht="38" customHeight="1" thickBot="1" thickTop="1">
      <c r="B46" s="49" t="s">
        <v>123</v>
      </c>
      <c r="C46" s="50">
        <v>0</v>
      </c>
      <c r="D46" s="51">
        <v>1500000</v>
      </c>
      <c r="E46" s="52">
        <v>-100</v>
      </c>
    </row>
    <row r="47" spans="2:5" s="65" customFormat="1" ht="38" customHeight="1" thickBot="1" thickTop="1">
      <c r="B47" s="49" t="s">
        <v>124</v>
      </c>
      <c r="C47" s="50">
        <v>-1420152.86</v>
      </c>
      <c r="D47" s="51">
        <v>-550900.34</v>
      </c>
      <c r="E47" s="52">
        <v>157.78761726667298</v>
      </c>
    </row>
    <row r="48" spans="2:5" s="65" customFormat="1" ht="38" customHeight="1" thickBot="1" thickTop="1">
      <c r="B48" s="49" t="s">
        <v>125</v>
      </c>
      <c r="C48" s="50">
        <v>-1614272.54</v>
      </c>
      <c r="D48" s="51">
        <v>-2932054.1</v>
      </c>
      <c r="E48" s="52">
        <v>-44.943971531766756</v>
      </c>
    </row>
    <row r="49" spans="2:5" s="65" customFormat="1" ht="38" customHeight="1" thickBot="1" thickTop="1">
      <c r="B49" s="45" t="s">
        <v>126</v>
      </c>
      <c r="C49" s="46">
        <v>-2314275.6100000003</v>
      </c>
      <c r="D49" s="47">
        <v>2883940.56</v>
      </c>
      <c r="E49" s="48" t="s">
        <v>18</v>
      </c>
    </row>
    <row r="50" spans="2:5" s="65" customFormat="1" ht="38" customHeight="1" thickBot="1" thickTop="1">
      <c r="B50" s="45" t="s">
        <v>127</v>
      </c>
      <c r="C50" s="46">
        <v>-855008.4599999986</v>
      </c>
      <c r="D50" s="47">
        <v>2752126.6229999997</v>
      </c>
      <c r="E50" s="48" t="s">
        <v>18</v>
      </c>
    </row>
    <row r="51" spans="2:5" s="65" customFormat="1" ht="38" customHeight="1" thickBot="1" thickTop="1">
      <c r="B51" s="49" t="s">
        <v>128</v>
      </c>
      <c r="C51" s="50">
        <v>2520837.93</v>
      </c>
      <c r="D51" s="51">
        <v>3283159.26</v>
      </c>
      <c r="E51" s="52">
        <v>-23.21913954305097</v>
      </c>
    </row>
    <row r="52" spans="2:5" s="65" customFormat="1" ht="38" customHeight="1" thickBot="1" thickTop="1">
      <c r="B52" s="49" t="s">
        <v>129</v>
      </c>
      <c r="C52" s="50">
        <v>1665829.46</v>
      </c>
      <c r="D52" s="51">
        <v>6035285.882999999</v>
      </c>
      <c r="E52" s="52">
        <v>-72.39849955256875</v>
      </c>
    </row>
    <row r="53" ht="17" thickTop="1"/>
    <row r="54" ht="17" thickBot="1"/>
    <row r="55" spans="3:5" ht="20" customHeight="1" thickBot="1" thickTop="1">
      <c r="C55" s="90" t="str">
        <f aca="true" t="shared" si="0" ref="C55">$C$39</f>
        <v>Cifras expresadas en euros</v>
      </c>
      <c r="D55" s="91"/>
      <c r="E55" s="24"/>
    </row>
    <row r="56" spans="2:5" s="65" customFormat="1" ht="38" customHeight="1" thickBot="1" thickTop="1">
      <c r="B56" s="63" t="s">
        <v>130</v>
      </c>
      <c r="C56" s="64" t="s">
        <v>23</v>
      </c>
      <c r="D56" s="64" t="s">
        <v>24</v>
      </c>
      <c r="E56" s="64" t="s">
        <v>25</v>
      </c>
    </row>
    <row r="57" spans="2:5" s="65" customFormat="1" ht="38" customHeight="1" thickBot="1" thickTop="1">
      <c r="B57" s="49" t="s">
        <v>27</v>
      </c>
      <c r="C57" s="50">
        <v>1090720.3100000015</v>
      </c>
      <c r="D57" s="51">
        <v>2335842.5</v>
      </c>
      <c r="E57" s="52">
        <v>-53.305057596991176</v>
      </c>
    </row>
    <row r="58" spans="2:5" s="65" customFormat="1" ht="38" customHeight="1" thickBot="1" thickTop="1">
      <c r="B58" s="49" t="s">
        <v>131</v>
      </c>
      <c r="C58" s="50">
        <v>-1809248.4300000002</v>
      </c>
      <c r="D58" s="51">
        <v>1108901.8200000003</v>
      </c>
      <c r="E58" s="52" t="s">
        <v>18</v>
      </c>
    </row>
    <row r="59" spans="2:5" s="65" customFormat="1" ht="38" customHeight="1" thickBot="1" thickTop="1">
      <c r="B59" s="49" t="s">
        <v>132</v>
      </c>
      <c r="C59" s="50">
        <v>2063536.7200000002</v>
      </c>
      <c r="D59" s="51">
        <v>-1992866.7200000004</v>
      </c>
      <c r="E59" s="52" t="s">
        <v>18</v>
      </c>
    </row>
    <row r="60" spans="2:5" s="65" customFormat="1" ht="38" customHeight="1" thickBot="1" thickTop="1">
      <c r="B60" s="49" t="s">
        <v>133</v>
      </c>
      <c r="C60" s="50">
        <v>-1297972.11</v>
      </c>
      <c r="D60" s="51">
        <v>-603392.99</v>
      </c>
      <c r="E60" s="52">
        <v>115.11222893060129</v>
      </c>
    </row>
    <row r="61" spans="2:5" s="65" customFormat="1" ht="38" customHeight="1" thickBot="1" thickTop="1">
      <c r="B61" s="49" t="s">
        <v>134</v>
      </c>
      <c r="C61" s="50">
        <v>0</v>
      </c>
      <c r="D61" s="51">
        <v>-199217.84</v>
      </c>
      <c r="E61" s="52">
        <v>-100</v>
      </c>
    </row>
    <row r="62" spans="2:5" s="65" customFormat="1" ht="30" customHeight="1" hidden="1" thickBot="1" thickTop="1">
      <c r="B62" s="49" t="s">
        <v>135</v>
      </c>
      <c r="C62" s="50">
        <v>0</v>
      </c>
      <c r="D62" s="51">
        <v>0</v>
      </c>
      <c r="E62" s="52">
        <v>0</v>
      </c>
    </row>
    <row r="63" spans="2:5" s="65" customFormat="1" ht="38" customHeight="1" thickBot="1" thickTop="1">
      <c r="B63" s="49" t="s">
        <v>136</v>
      </c>
      <c r="C63" s="50">
        <v>47036.49000000139</v>
      </c>
      <c r="D63" s="51">
        <v>649266.7699999999</v>
      </c>
      <c r="E63" s="52">
        <v>-92.75544473036848</v>
      </c>
    </row>
    <row r="64" spans="2:5" s="65" customFormat="1" ht="30" customHeight="1" hidden="1" thickBot="1" thickTop="1">
      <c r="B64" s="49" t="s">
        <v>137</v>
      </c>
      <c r="C64" s="50">
        <v>0</v>
      </c>
      <c r="D64" s="51">
        <v>0</v>
      </c>
      <c r="E64" s="52">
        <v>0</v>
      </c>
    </row>
    <row r="65" spans="2:5" s="65" customFormat="1" ht="30" customHeight="1" hidden="1" thickBot="1" thickTop="1">
      <c r="B65" s="49" t="s">
        <v>138</v>
      </c>
      <c r="C65" s="50" t="e">
        <v>#DIV/0!</v>
      </c>
      <c r="D65" s="51" t="e">
        <v>#DIV/0!</v>
      </c>
      <c r="E65" s="52">
        <v>0</v>
      </c>
    </row>
    <row r="66" ht="17" thickTop="1"/>
  </sheetData>
  <mergeCells count="4">
    <mergeCell ref="C3:D3"/>
    <mergeCell ref="C27:D27"/>
    <mergeCell ref="C39:D39"/>
    <mergeCell ref="C55:D55"/>
  </mergeCells>
  <hyperlinks>
    <hyperlink ref="A1" location="Inicio!A1" display="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AE85-EFD0-4BAE-8630-709C71486411}">
  <dimension ref="A1:K24"/>
  <sheetViews>
    <sheetView workbookViewId="0" topLeftCell="A1"/>
  </sheetViews>
  <sheetFormatPr defaultColWidth="10.625" defaultRowHeight="15.75"/>
  <cols>
    <col min="1" max="1" width="10.375" style="1" customWidth="1"/>
    <col min="2" max="2" width="96.625" style="1" customWidth="1"/>
    <col min="3" max="4" width="28.625" style="1" customWidth="1"/>
    <col min="5" max="5" width="16.625" style="1" customWidth="1"/>
    <col min="6" max="6" width="15.375" style="1" customWidth="1"/>
    <col min="7" max="7" width="16.00390625" style="1" customWidth="1"/>
    <col min="8" max="8" width="15.375" style="1" customWidth="1"/>
    <col min="9" max="9" width="10.625" style="1" customWidth="1"/>
    <col min="10" max="10" width="6.375" style="1" customWidth="1"/>
    <col min="11" max="11" width="12.625" style="1" customWidth="1"/>
    <col min="12" max="16384" width="10.625" style="1" customWidth="1"/>
  </cols>
  <sheetData>
    <row r="1" spans="1:5" ht="40" customHeight="1" thickBot="1" thickTop="1">
      <c r="A1" s="30" t="s">
        <v>16</v>
      </c>
      <c r="B1" s="72"/>
      <c r="C1" s="73"/>
      <c r="D1" s="73"/>
      <c r="E1" s="74"/>
    </row>
    <row r="2" ht="17" thickTop="1"/>
    <row r="3" spans="1:5" s="56" customFormat="1" ht="40" customHeight="1" thickBot="1">
      <c r="A3" s="55"/>
      <c r="B3" s="96" t="s">
        <v>3</v>
      </c>
      <c r="C3" s="96"/>
      <c r="D3" s="96"/>
      <c r="E3" s="96"/>
    </row>
    <row r="4" spans="3:4" s="19" customFormat="1" ht="20" customHeight="1" thickBot="1" thickTop="1">
      <c r="C4" s="90" t="s">
        <v>0</v>
      </c>
      <c r="D4" s="91"/>
    </row>
    <row r="5" spans="1:10" s="5" customFormat="1" ht="40" customHeight="1" thickBot="1" thickTop="1">
      <c r="A5" s="4"/>
      <c r="B5" s="76"/>
      <c r="C5" s="77" t="s">
        <v>23</v>
      </c>
      <c r="D5" s="77" t="s">
        <v>24</v>
      </c>
      <c r="E5" s="64" t="s">
        <v>25</v>
      </c>
      <c r="H5" s="6"/>
      <c r="I5" s="7"/>
      <c r="J5" s="7"/>
    </row>
    <row r="6" spans="2:11" s="4" customFormat="1" ht="40" customHeight="1" thickBot="1" thickTop="1">
      <c r="B6" s="49" t="s">
        <v>139</v>
      </c>
      <c r="C6" s="50">
        <v>28460607.25</v>
      </c>
      <c r="D6" s="51">
        <v>29061188</v>
      </c>
      <c r="E6" s="52">
        <v>-2.0666077037181</v>
      </c>
      <c r="F6" s="5"/>
      <c r="G6" s="5"/>
      <c r="H6" s="6"/>
      <c r="I6" s="7"/>
      <c r="J6" s="7"/>
      <c r="K6" s="8"/>
    </row>
    <row r="7" spans="2:11" s="4" customFormat="1" ht="40" customHeight="1" thickBot="1" thickTop="1">
      <c r="B7" s="45" t="s">
        <v>140</v>
      </c>
      <c r="C7" s="46">
        <v>13861257.040000003</v>
      </c>
      <c r="D7" s="47">
        <v>14685750</v>
      </c>
      <c r="E7" s="48">
        <v>-5.614238019849154</v>
      </c>
      <c r="F7" s="5"/>
      <c r="G7" s="5"/>
      <c r="H7" s="6"/>
      <c r="I7" s="7"/>
      <c r="J7" s="7"/>
      <c r="K7" s="8"/>
    </row>
    <row r="8" spans="2:11" s="4" customFormat="1" ht="40" customHeight="1" thickBot="1" thickTop="1">
      <c r="B8" s="78" t="s">
        <v>141</v>
      </c>
      <c r="C8" s="50">
        <v>8902807.000000002</v>
      </c>
      <c r="D8" s="51">
        <v>8898690</v>
      </c>
      <c r="E8" s="52">
        <v>0.046265236793301745</v>
      </c>
      <c r="F8" s="5"/>
      <c r="G8" s="5"/>
      <c r="H8" s="6"/>
      <c r="I8" s="7"/>
      <c r="J8" s="7"/>
      <c r="K8" s="8"/>
    </row>
    <row r="9" spans="2:11" s="4" customFormat="1" ht="40" customHeight="1" thickBot="1" thickTop="1">
      <c r="B9" s="78" t="s">
        <v>142</v>
      </c>
      <c r="C9" s="50">
        <v>4958450.040000002</v>
      </c>
      <c r="D9" s="51">
        <v>5787060</v>
      </c>
      <c r="E9" s="52">
        <v>-14.318323293693139</v>
      </c>
      <c r="F9" s="5"/>
      <c r="G9" s="5"/>
      <c r="H9" s="6"/>
      <c r="I9" s="7"/>
      <c r="J9" s="7"/>
      <c r="K9" s="8"/>
    </row>
    <row r="10" spans="2:11" s="4" customFormat="1" ht="40" customHeight="1" thickBot="1" thickTop="1">
      <c r="B10" s="45" t="s">
        <v>143</v>
      </c>
      <c r="C10" s="46">
        <v>14599350.209999999</v>
      </c>
      <c r="D10" s="47">
        <v>14375438</v>
      </c>
      <c r="E10" s="48">
        <v>1.557602697044772</v>
      </c>
      <c r="F10" s="5"/>
      <c r="G10" s="5"/>
      <c r="H10" s="6"/>
      <c r="I10" s="7"/>
      <c r="J10" s="7"/>
      <c r="K10" s="8"/>
    </row>
    <row r="11" spans="2:11" s="4" customFormat="1" ht="40" customHeight="1" thickBot="1" thickTop="1">
      <c r="B11" s="78" t="s">
        <v>141</v>
      </c>
      <c r="C11" s="50">
        <v>9148567.53</v>
      </c>
      <c r="D11" s="51">
        <v>9570536</v>
      </c>
      <c r="E11" s="52">
        <v>-4.4090369651187835</v>
      </c>
      <c r="F11" s="5"/>
      <c r="G11" s="5"/>
      <c r="H11" s="6"/>
      <c r="I11" s="7"/>
      <c r="J11" s="7"/>
      <c r="K11" s="8"/>
    </row>
    <row r="12" spans="2:11" s="4" customFormat="1" ht="40" customHeight="1" thickBot="1" thickTop="1">
      <c r="B12" s="78" t="s">
        <v>142</v>
      </c>
      <c r="C12" s="50">
        <v>5450782.68</v>
      </c>
      <c r="D12" s="51">
        <v>4804902</v>
      </c>
      <c r="E12" s="52">
        <v>13.4421197352204</v>
      </c>
      <c r="F12" s="5"/>
      <c r="G12" s="5"/>
      <c r="H12" s="6"/>
      <c r="I12" s="7"/>
      <c r="J12" s="7"/>
      <c r="K12" s="8"/>
    </row>
    <row r="13" spans="2:11" s="4" customFormat="1" ht="60" customHeight="1" thickTop="1">
      <c r="B13" s="97"/>
      <c r="C13" s="97"/>
      <c r="D13" s="97"/>
      <c r="E13" s="97"/>
      <c r="F13" s="5"/>
      <c r="G13" s="5"/>
      <c r="H13" s="13"/>
      <c r="I13" s="14"/>
      <c r="J13" s="14"/>
      <c r="K13" s="8"/>
    </row>
    <row r="14" spans="1:5" s="56" customFormat="1" ht="40" customHeight="1" thickBot="1">
      <c r="A14" s="55"/>
      <c r="B14" s="98" t="s">
        <v>1</v>
      </c>
      <c r="C14" s="98"/>
      <c r="D14" s="98"/>
      <c r="E14" s="98"/>
    </row>
    <row r="15" spans="1:10" s="5" customFormat="1" ht="40" customHeight="1" thickBot="1" thickTop="1">
      <c r="A15" s="4"/>
      <c r="B15" s="76"/>
      <c r="C15" s="77" t="s">
        <v>23</v>
      </c>
      <c r="D15" s="77" t="s">
        <v>24</v>
      </c>
      <c r="E15" s="64" t="s">
        <v>36</v>
      </c>
      <c r="H15" s="6"/>
      <c r="I15" s="7"/>
      <c r="J15" s="7"/>
    </row>
    <row r="16" spans="2:11" s="4" customFormat="1" ht="40" customHeight="1" thickBot="1" thickTop="1">
      <c r="B16" s="49" t="s">
        <v>139</v>
      </c>
      <c r="C16" s="79">
        <v>100</v>
      </c>
      <c r="D16" s="52">
        <v>100</v>
      </c>
      <c r="E16" s="52">
        <v>0</v>
      </c>
      <c r="F16" s="5"/>
      <c r="G16" s="5"/>
      <c r="H16" s="6"/>
      <c r="I16" s="7"/>
      <c r="J16" s="7"/>
      <c r="K16" s="8"/>
    </row>
    <row r="17" spans="2:11" s="4" customFormat="1" ht="40" customHeight="1" thickBot="1" thickTop="1">
      <c r="B17" s="45" t="s">
        <v>140</v>
      </c>
      <c r="C17" s="80">
        <v>48.70330741098296</v>
      </c>
      <c r="D17" s="48">
        <v>50.53389420969301</v>
      </c>
      <c r="E17" s="48">
        <v>-1.8305867987100513</v>
      </c>
      <c r="F17" s="5"/>
      <c r="G17" s="5"/>
      <c r="H17" s="6"/>
      <c r="I17" s="7"/>
      <c r="J17" s="7"/>
      <c r="K17" s="8"/>
    </row>
    <row r="18" spans="2:11" s="4" customFormat="1" ht="40" customHeight="1" thickBot="1" thickTop="1">
      <c r="B18" s="78" t="s">
        <v>141</v>
      </c>
      <c r="C18" s="79">
        <v>31.28115616717912</v>
      </c>
      <c r="D18" s="52">
        <v>30.620530722969757</v>
      </c>
      <c r="E18" s="52">
        <v>0.6606254442093622</v>
      </c>
      <c r="F18" s="5"/>
      <c r="G18" s="5"/>
      <c r="H18" s="6"/>
      <c r="I18" s="7"/>
      <c r="J18" s="7"/>
      <c r="K18" s="8"/>
    </row>
    <row r="19" spans="2:11" s="4" customFormat="1" ht="40" customHeight="1" thickBot="1" thickTop="1">
      <c r="B19" s="78" t="s">
        <v>142</v>
      </c>
      <c r="C19" s="79">
        <v>17.422151243803842</v>
      </c>
      <c r="D19" s="52">
        <v>19.913363486723252</v>
      </c>
      <c r="E19" s="52">
        <v>-2.49121224291941</v>
      </c>
      <c r="F19" s="5"/>
      <c r="G19" s="5"/>
      <c r="H19" s="6"/>
      <c r="I19" s="7"/>
      <c r="J19" s="7"/>
      <c r="K19" s="8"/>
    </row>
    <row r="20" spans="2:11" s="4" customFormat="1" ht="40" customHeight="1" thickBot="1" thickTop="1">
      <c r="B20" s="45" t="s">
        <v>143</v>
      </c>
      <c r="C20" s="80">
        <v>51.29669258901705</v>
      </c>
      <c r="D20" s="48">
        <v>49.46610579030699</v>
      </c>
      <c r="E20" s="48">
        <v>1.8305867987100584</v>
      </c>
      <c r="F20" s="5"/>
      <c r="G20" s="5"/>
      <c r="H20" s="6"/>
      <c r="I20" s="7"/>
      <c r="J20" s="7"/>
      <c r="K20" s="8"/>
    </row>
    <row r="21" spans="2:11" s="4" customFormat="1" ht="40" customHeight="1" thickBot="1" thickTop="1">
      <c r="B21" s="78" t="s">
        <v>141</v>
      </c>
      <c r="C21" s="79">
        <v>32.1446673629917</v>
      </c>
      <c r="D21" s="52">
        <v>32.93236326057971</v>
      </c>
      <c r="E21" s="52">
        <v>-0.7876958975880157</v>
      </c>
      <c r="F21" s="5"/>
      <c r="G21" s="5"/>
      <c r="H21" s="6"/>
      <c r="I21" s="7"/>
      <c r="J21" s="7"/>
      <c r="K21" s="8"/>
    </row>
    <row r="22" spans="2:11" s="4" customFormat="1" ht="40" customHeight="1" thickBot="1" thickTop="1">
      <c r="B22" s="78" t="s">
        <v>142</v>
      </c>
      <c r="C22" s="79">
        <v>19.15202522602535</v>
      </c>
      <c r="D22" s="52">
        <v>16.533742529727277</v>
      </c>
      <c r="E22" s="52">
        <v>2.618282696298074</v>
      </c>
      <c r="F22" s="5"/>
      <c r="G22" s="5"/>
      <c r="H22" s="6"/>
      <c r="I22" s="7"/>
      <c r="J22" s="7"/>
      <c r="K22" s="8"/>
    </row>
    <row r="23" spans="2:11" s="4" customFormat="1" ht="20" customHeight="1" thickBot="1" thickTop="1">
      <c r="B23" s="9"/>
      <c r="C23" s="10"/>
      <c r="D23" s="10"/>
      <c r="E23" s="10"/>
      <c r="F23" s="5"/>
      <c r="G23" s="5"/>
      <c r="H23" s="6"/>
      <c r="I23" s="7"/>
      <c r="J23" s="7"/>
      <c r="K23" s="8"/>
    </row>
    <row r="24" spans="2:5" ht="25.5" customHeight="1">
      <c r="B24" s="95"/>
      <c r="C24" s="95"/>
      <c r="D24" s="95"/>
      <c r="E24" s="95"/>
    </row>
  </sheetData>
  <mergeCells count="5">
    <mergeCell ref="B24:E24"/>
    <mergeCell ref="B3:E3"/>
    <mergeCell ref="C4:D4"/>
    <mergeCell ref="B13:E13"/>
    <mergeCell ref="B14:E14"/>
  </mergeCells>
  <hyperlinks>
    <hyperlink ref="A1" location="Inicio!A1" display="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06EFF-EFD5-4627-94A7-B0D3CB7F58A9}">
  <dimension ref="A1:K23"/>
  <sheetViews>
    <sheetView workbookViewId="0" topLeftCell="A1"/>
  </sheetViews>
  <sheetFormatPr defaultColWidth="10.625" defaultRowHeight="15.75"/>
  <cols>
    <col min="1" max="1" width="10.375" style="1" customWidth="1"/>
    <col min="2" max="2" width="96.625" style="1" customWidth="1"/>
    <col min="3" max="4" width="28.625" style="1" customWidth="1"/>
    <col min="5" max="5" width="16.625" style="1" customWidth="1"/>
    <col min="6" max="6" width="15.375" style="1" customWidth="1"/>
    <col min="7" max="7" width="16.00390625" style="1" customWidth="1"/>
    <col min="8" max="8" width="15.375" style="1" customWidth="1"/>
    <col min="9" max="9" width="10.625" style="1" customWidth="1"/>
    <col min="10" max="10" width="6.375" style="1" customWidth="1"/>
    <col min="11" max="11" width="12.625" style="1" customWidth="1"/>
    <col min="12" max="16384" width="10.625" style="1" customWidth="1"/>
  </cols>
  <sheetData>
    <row r="1" spans="1:5" ht="40" customHeight="1">
      <c r="A1" s="30" t="s">
        <v>16</v>
      </c>
      <c r="B1" s="9"/>
      <c r="C1" s="10"/>
      <c r="D1" s="10"/>
      <c r="E1" s="10"/>
    </row>
    <row r="3" spans="1:5" s="19" customFormat="1" ht="40" customHeight="1" thickBot="1">
      <c r="A3" s="18"/>
      <c r="B3" s="100" t="s">
        <v>4</v>
      </c>
      <c r="C3" s="100"/>
      <c r="D3" s="100"/>
      <c r="E3" s="100"/>
    </row>
    <row r="4" spans="2:4" ht="20" customHeight="1" thickBot="1" thickTop="1">
      <c r="B4" s="27"/>
      <c r="C4" s="90" t="s">
        <v>0</v>
      </c>
      <c r="D4" s="91"/>
    </row>
    <row r="5" spans="1:10" s="5" customFormat="1" ht="40" customHeight="1" thickBot="1" thickTop="1">
      <c r="A5" s="4"/>
      <c r="B5" s="76"/>
      <c r="C5" s="77" t="s">
        <v>23</v>
      </c>
      <c r="D5" s="77" t="s">
        <v>24</v>
      </c>
      <c r="E5" s="64" t="s">
        <v>25</v>
      </c>
      <c r="H5" s="6"/>
      <c r="I5" s="7"/>
      <c r="J5" s="7"/>
    </row>
    <row r="6" spans="2:11" s="4" customFormat="1" ht="40" customHeight="1" thickBot="1" thickTop="1">
      <c r="B6" s="45" t="s">
        <v>139</v>
      </c>
      <c r="C6" s="46">
        <v>28460607.25</v>
      </c>
      <c r="D6" s="47">
        <v>29061187.57052232</v>
      </c>
      <c r="E6" s="48">
        <v>-2.066606256419841</v>
      </c>
      <c r="F6" s="5"/>
      <c r="G6" s="5"/>
      <c r="H6" s="6"/>
      <c r="I6" s="7"/>
      <c r="J6" s="7"/>
      <c r="K6" s="8"/>
    </row>
    <row r="7" spans="2:11" s="4" customFormat="1" ht="40" customHeight="1" thickBot="1" thickTop="1">
      <c r="B7" s="49" t="s">
        <v>144</v>
      </c>
      <c r="C7" s="50">
        <v>7176895.585691825</v>
      </c>
      <c r="D7" s="51">
        <v>6951578.890021975</v>
      </c>
      <c r="E7" s="52">
        <v>3.2412305065437748</v>
      </c>
      <c r="F7" s="5"/>
      <c r="G7" s="5"/>
      <c r="H7" s="6"/>
      <c r="I7" s="7"/>
      <c r="J7" s="7"/>
      <c r="K7" s="8"/>
    </row>
    <row r="8" spans="2:11" s="4" customFormat="1" ht="40" customHeight="1" thickBot="1" thickTop="1">
      <c r="B8" s="49" t="s">
        <v>145</v>
      </c>
      <c r="C8" s="50">
        <v>16605355.314510414</v>
      </c>
      <c r="D8" s="51">
        <v>16954989.57004256</v>
      </c>
      <c r="E8" s="52">
        <v>-2.062131941088948</v>
      </c>
      <c r="F8" s="5"/>
      <c r="G8" s="5"/>
      <c r="H8" s="6"/>
      <c r="I8" s="7"/>
      <c r="J8" s="7"/>
      <c r="K8" s="8"/>
    </row>
    <row r="9" spans="2:11" s="4" customFormat="1" ht="40" customHeight="1" thickBot="1" thickTop="1">
      <c r="B9" s="49" t="s">
        <v>146</v>
      </c>
      <c r="C9" s="50">
        <v>1822072.11</v>
      </c>
      <c r="D9" s="51">
        <v>1463322.21</v>
      </c>
      <c r="E9" s="52">
        <v>24.516124852639265</v>
      </c>
      <c r="F9" s="5"/>
      <c r="G9" s="5"/>
      <c r="H9" s="6"/>
      <c r="I9" s="7"/>
      <c r="J9" s="7"/>
      <c r="K9" s="8"/>
    </row>
    <row r="10" spans="2:11" s="4" customFormat="1" ht="40" customHeight="1" thickBot="1" thickTop="1">
      <c r="B10" s="49" t="s">
        <v>147</v>
      </c>
      <c r="C10" s="50">
        <v>375223.9785007931</v>
      </c>
      <c r="D10" s="51">
        <v>180009.1</v>
      </c>
      <c r="E10" s="52">
        <v>108.44722766837516</v>
      </c>
      <c r="F10" s="5"/>
      <c r="G10" s="5"/>
      <c r="H10" s="6"/>
      <c r="I10" s="7"/>
      <c r="J10" s="7"/>
      <c r="K10" s="8"/>
    </row>
    <row r="11" spans="2:11" s="4" customFormat="1" ht="40" customHeight="1" thickBot="1" thickTop="1">
      <c r="B11" s="49" t="s">
        <v>148</v>
      </c>
      <c r="C11" s="50">
        <v>2481060.259508917</v>
      </c>
      <c r="D11" s="51">
        <v>3511287.80045778</v>
      </c>
      <c r="E11" s="52">
        <v>-29.34044713778654</v>
      </c>
      <c r="F11" s="5"/>
      <c r="G11" s="5"/>
      <c r="H11" s="6"/>
      <c r="I11" s="7"/>
      <c r="J11" s="7"/>
      <c r="K11" s="8"/>
    </row>
    <row r="12" spans="2:11" s="4" customFormat="1" ht="60" customHeight="1" thickTop="1">
      <c r="B12" s="102">
        <v>0</v>
      </c>
      <c r="C12" s="102"/>
      <c r="D12" s="102"/>
      <c r="E12" s="102"/>
      <c r="F12" s="5"/>
      <c r="G12" s="5"/>
      <c r="H12" s="13"/>
      <c r="I12" s="14"/>
      <c r="J12" s="14"/>
      <c r="K12" s="8"/>
    </row>
    <row r="13" spans="1:5" s="19" customFormat="1" ht="40" customHeight="1" thickBot="1">
      <c r="A13" s="18"/>
      <c r="B13" s="101" t="s">
        <v>2</v>
      </c>
      <c r="C13" s="101"/>
      <c r="D13" s="101"/>
      <c r="E13" s="101"/>
    </row>
    <row r="14" spans="3:4" ht="20" customHeight="1" thickBot="1" thickTop="1">
      <c r="C14" s="90" t="s">
        <v>0</v>
      </c>
      <c r="D14" s="91"/>
    </row>
    <row r="15" spans="1:10" s="5" customFormat="1" ht="40" customHeight="1" thickBot="1" thickTop="1">
      <c r="A15" s="4"/>
      <c r="B15" s="76"/>
      <c r="C15" s="64" t="s">
        <v>23</v>
      </c>
      <c r="D15" s="64" t="s">
        <v>24</v>
      </c>
      <c r="E15" s="64" t="s">
        <v>36</v>
      </c>
      <c r="H15" s="6"/>
      <c r="I15" s="7"/>
      <c r="J15" s="7"/>
    </row>
    <row r="16" spans="2:11" s="4" customFormat="1" ht="40" customHeight="1" thickBot="1" thickTop="1">
      <c r="B16" s="45" t="s">
        <v>139</v>
      </c>
      <c r="C16" s="80">
        <v>100</v>
      </c>
      <c r="D16" s="48">
        <v>100</v>
      </c>
      <c r="E16" s="48">
        <v>0</v>
      </c>
      <c r="F16" s="5"/>
      <c r="G16" s="5"/>
      <c r="H16" s="6"/>
      <c r="I16" s="7"/>
      <c r="J16" s="7"/>
      <c r="K16" s="8"/>
    </row>
    <row r="17" spans="2:11" s="4" customFormat="1" ht="40" customHeight="1" thickBot="1" thickTop="1">
      <c r="B17" s="49" t="s">
        <v>144</v>
      </c>
      <c r="C17" s="79">
        <v>25.216944679533583</v>
      </c>
      <c r="D17" s="52">
        <v>23.9204914566987</v>
      </c>
      <c r="E17" s="52">
        <v>1.2964532228348844</v>
      </c>
      <c r="F17" s="5"/>
      <c r="G17" s="5"/>
      <c r="H17" s="6"/>
      <c r="I17" s="7"/>
      <c r="J17" s="7"/>
      <c r="K17" s="8"/>
    </row>
    <row r="18" spans="2:11" s="4" customFormat="1" ht="40" customHeight="1" thickBot="1" thickTop="1">
      <c r="B18" s="49" t="s">
        <v>145</v>
      </c>
      <c r="C18" s="79">
        <v>58.34504924173891</v>
      </c>
      <c r="D18" s="52">
        <v>58.34238373396875</v>
      </c>
      <c r="E18" s="52">
        <v>0.0026655077701605023</v>
      </c>
      <c r="F18" s="5"/>
      <c r="G18" s="5"/>
      <c r="H18" s="6"/>
      <c r="I18" s="7"/>
      <c r="J18" s="7"/>
      <c r="K18" s="8"/>
    </row>
    <row r="19" spans="2:11" s="4" customFormat="1" ht="40" customHeight="1" thickBot="1" thickTop="1">
      <c r="B19" s="49" t="s">
        <v>146</v>
      </c>
      <c r="C19" s="79">
        <v>6.402084446037251</v>
      </c>
      <c r="D19" s="52">
        <v>5.03531456327784</v>
      </c>
      <c r="E19" s="52">
        <v>1.366769882759411</v>
      </c>
      <c r="F19" s="5"/>
      <c r="G19" s="5"/>
      <c r="H19" s="6"/>
      <c r="I19" s="7"/>
      <c r="J19" s="7"/>
      <c r="K19" s="8"/>
    </row>
    <row r="20" spans="2:11" s="4" customFormat="1" ht="40" customHeight="1" thickBot="1" thickTop="1">
      <c r="B20" s="49" t="s">
        <v>147</v>
      </c>
      <c r="C20" s="79">
        <v>1.3183976547119989</v>
      </c>
      <c r="D20" s="52">
        <v>0.6194141225755995</v>
      </c>
      <c r="E20" s="52">
        <v>0.6989835321363994</v>
      </c>
      <c r="F20" s="5"/>
      <c r="G20" s="5"/>
      <c r="H20" s="6"/>
      <c r="I20" s="7"/>
      <c r="J20" s="7"/>
      <c r="K20" s="8"/>
    </row>
    <row r="21" spans="2:11" s="4" customFormat="1" ht="40" customHeight="1" thickBot="1" thickTop="1">
      <c r="B21" s="49" t="s">
        <v>148</v>
      </c>
      <c r="C21" s="79">
        <v>8.717523971695709</v>
      </c>
      <c r="D21" s="52">
        <v>12.082396123479104</v>
      </c>
      <c r="E21" s="52">
        <v>-3.364872151783395</v>
      </c>
      <c r="F21" s="5"/>
      <c r="G21" s="5"/>
      <c r="H21" s="6"/>
      <c r="I21" s="7"/>
      <c r="J21" s="7"/>
      <c r="K21" s="8"/>
    </row>
    <row r="22" ht="5" customHeight="1" thickTop="1"/>
    <row r="23" spans="2:5" ht="19">
      <c r="B23" s="99"/>
      <c r="C23" s="99"/>
      <c r="D23" s="99"/>
      <c r="E23" s="99"/>
    </row>
  </sheetData>
  <mergeCells count="6">
    <mergeCell ref="B23:E23"/>
    <mergeCell ref="C4:D4"/>
    <mergeCell ref="B3:E3"/>
    <mergeCell ref="B13:E13"/>
    <mergeCell ref="C14:D14"/>
    <mergeCell ref="B12:E12"/>
  </mergeCells>
  <hyperlinks>
    <hyperlink ref="A1" location="Inicio!A1" display="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6245-480C-4B2F-AD28-2CAEF6460A2E}">
  <dimension ref="A1:I25"/>
  <sheetViews>
    <sheetView workbookViewId="0" topLeftCell="A1"/>
  </sheetViews>
  <sheetFormatPr defaultColWidth="10.625" defaultRowHeight="15.75"/>
  <cols>
    <col min="1" max="1" width="10.375" style="1" customWidth="1"/>
    <col min="2" max="2" width="96.625" style="1" customWidth="1"/>
    <col min="3" max="4" width="28.625" style="1" customWidth="1"/>
    <col min="5" max="5" width="16.625" style="1" customWidth="1"/>
    <col min="6" max="6" width="15.375" style="1" customWidth="1"/>
    <col min="7" max="7" width="10.625" style="1" customWidth="1"/>
    <col min="8" max="8" width="6.375" style="1" customWidth="1"/>
    <col min="9" max="9" width="12.625" style="1" customWidth="1"/>
    <col min="10" max="16384" width="10.625" style="1" customWidth="1"/>
  </cols>
  <sheetData>
    <row r="1" spans="1:5" ht="40" customHeight="1" thickBot="1" thickTop="1">
      <c r="A1" s="30" t="s">
        <v>16</v>
      </c>
      <c r="B1" s="72"/>
      <c r="C1" s="73"/>
      <c r="D1" s="73"/>
      <c r="E1" s="74"/>
    </row>
    <row r="2" ht="18" thickBot="1" thickTop="1"/>
    <row r="3" spans="1:8" s="5" customFormat="1" ht="40" customHeight="1" thickBot="1" thickTop="1">
      <c r="A3" s="4"/>
      <c r="B3" s="28" t="s">
        <v>5</v>
      </c>
      <c r="C3" s="21" t="s">
        <v>149</v>
      </c>
      <c r="D3" s="21">
        <v>2022</v>
      </c>
      <c r="F3" s="6"/>
      <c r="G3" s="7"/>
      <c r="H3" s="7"/>
    </row>
    <row r="4" spans="2:9" s="4" customFormat="1" ht="40" customHeight="1" thickBot="1" thickTop="1">
      <c r="B4" s="49" t="s">
        <v>150</v>
      </c>
      <c r="C4" s="81">
        <v>3.36</v>
      </c>
      <c r="D4" s="82">
        <v>5</v>
      </c>
      <c r="E4" s="5"/>
      <c r="F4" s="6"/>
      <c r="G4" s="7"/>
      <c r="H4" s="7"/>
      <c r="I4" s="8"/>
    </row>
    <row r="5" spans="2:9" s="4" customFormat="1" ht="40" customHeight="1" thickBot="1" thickTop="1">
      <c r="B5" s="49" t="s">
        <v>151</v>
      </c>
      <c r="C5" s="81">
        <v>1.28</v>
      </c>
      <c r="D5" s="82">
        <v>2.96</v>
      </c>
      <c r="E5" s="5"/>
      <c r="F5" s="6"/>
      <c r="G5" s="7"/>
      <c r="H5" s="7"/>
      <c r="I5" s="8"/>
    </row>
    <row r="6" spans="2:9" s="4" customFormat="1" ht="40" customHeight="1" thickBot="1" thickTop="1">
      <c r="B6" s="49" t="s">
        <v>152</v>
      </c>
      <c r="C6" s="81">
        <v>3.44</v>
      </c>
      <c r="D6" s="82">
        <v>4.75</v>
      </c>
      <c r="E6" s="5"/>
      <c r="F6" s="6"/>
      <c r="G6" s="7"/>
      <c r="H6" s="7"/>
      <c r="I6" s="8"/>
    </row>
    <row r="7" spans="2:9" s="4" customFormat="1" ht="40" customHeight="1" thickBot="1" thickTop="1">
      <c r="B7" s="49" t="s">
        <v>153</v>
      </c>
      <c r="C7" s="81">
        <v>1.28</v>
      </c>
      <c r="D7" s="82">
        <v>3.9</v>
      </c>
      <c r="E7" s="5"/>
      <c r="F7" s="6"/>
      <c r="G7" s="7"/>
      <c r="H7" s="7"/>
      <c r="I7" s="8"/>
    </row>
    <row r="8" spans="2:9" s="4" customFormat="1" ht="40" customHeight="1" thickBot="1" thickTop="1">
      <c r="B8" s="49" t="s">
        <v>154</v>
      </c>
      <c r="C8" s="81">
        <v>2.7590104166666642</v>
      </c>
      <c r="D8" s="82">
        <v>3.938925925925927</v>
      </c>
      <c r="E8" s="5"/>
      <c r="F8" s="6"/>
      <c r="G8" s="7"/>
      <c r="H8" s="7"/>
      <c r="I8" s="8"/>
    </row>
    <row r="9" spans="2:9" s="4" customFormat="1" ht="40" customHeight="1" thickBot="1" thickTop="1">
      <c r="B9" s="20" t="s">
        <v>155</v>
      </c>
      <c r="C9" s="12"/>
      <c r="D9" s="5"/>
      <c r="E9" s="5"/>
      <c r="F9" s="6"/>
      <c r="G9" s="7"/>
      <c r="H9" s="7"/>
      <c r="I9" s="8"/>
    </row>
    <row r="10" spans="2:9" s="4" customFormat="1" ht="17.5" customHeight="1" thickBot="1">
      <c r="B10" s="22"/>
      <c r="C10" s="12"/>
      <c r="D10" s="5"/>
      <c r="E10" s="5"/>
      <c r="F10" s="6"/>
      <c r="G10" s="7"/>
      <c r="H10" s="7"/>
      <c r="I10" s="8"/>
    </row>
    <row r="11" spans="1:8" s="5" customFormat="1" ht="40" customHeight="1" thickBot="1" thickTop="1">
      <c r="A11" s="4"/>
      <c r="B11" s="28" t="s">
        <v>6</v>
      </c>
      <c r="C11" s="21" t="s">
        <v>149</v>
      </c>
      <c r="D11" s="21">
        <v>2022</v>
      </c>
      <c r="F11" s="6"/>
      <c r="G11" s="7"/>
      <c r="H11" s="7"/>
    </row>
    <row r="12" spans="2:9" s="4" customFormat="1" ht="40" customHeight="1" thickBot="1" thickTop="1">
      <c r="B12" s="49" t="s">
        <v>7</v>
      </c>
      <c r="C12" s="83">
        <v>9243206.4</v>
      </c>
      <c r="D12" s="84">
        <v>28162894.5</v>
      </c>
      <c r="E12" s="5"/>
      <c r="F12" s="6"/>
      <c r="G12" s="7"/>
      <c r="H12" s="7"/>
      <c r="I12" s="8"/>
    </row>
    <row r="13" spans="2:9" s="4" customFormat="1" ht="40" customHeight="1" thickBot="1" thickTop="1">
      <c r="B13" s="49" t="s">
        <v>8</v>
      </c>
      <c r="C13" s="83">
        <v>7221255</v>
      </c>
      <c r="D13" s="84">
        <v>7221255</v>
      </c>
      <c r="E13" s="5"/>
      <c r="F13" s="6"/>
      <c r="G13" s="7"/>
      <c r="H13" s="7"/>
      <c r="I13" s="8"/>
    </row>
    <row r="14" spans="2:9" s="4" customFormat="1" ht="40" customHeight="1" thickBot="1" thickTop="1">
      <c r="B14" s="49" t="s">
        <v>9</v>
      </c>
      <c r="C14" s="85">
        <v>0.1</v>
      </c>
      <c r="D14" s="86">
        <v>0.1</v>
      </c>
      <c r="E14" s="5"/>
      <c r="F14" s="6"/>
      <c r="G14" s="7"/>
      <c r="H14" s="7"/>
      <c r="I14" s="8"/>
    </row>
    <row r="15" spans="2:9" s="4" customFormat="1" ht="40" customHeight="1" thickBot="1" thickTop="1">
      <c r="B15" s="49" t="s">
        <v>10</v>
      </c>
      <c r="C15" s="83">
        <v>226552</v>
      </c>
      <c r="D15" s="84">
        <v>187229</v>
      </c>
      <c r="E15" s="5"/>
      <c r="F15" s="6"/>
      <c r="G15" s="7"/>
      <c r="H15" s="7"/>
      <c r="I15" s="8"/>
    </row>
    <row r="16" spans="2:9" s="4" customFormat="1" ht="40" customHeight="1" thickBot="1" thickTop="1">
      <c r="B16" s="49" t="s">
        <v>11</v>
      </c>
      <c r="C16" s="83">
        <v>1595.4366197183099</v>
      </c>
      <c r="D16" s="84">
        <v>1386.8814814814814</v>
      </c>
      <c r="E16" s="5"/>
      <c r="F16" s="6"/>
      <c r="G16" s="7"/>
      <c r="H16" s="7"/>
      <c r="I16" s="8"/>
    </row>
    <row r="17" spans="2:9" s="4" customFormat="1" ht="40" customHeight="1" thickBot="1" thickTop="1">
      <c r="B17" s="49" t="s">
        <v>159</v>
      </c>
      <c r="C17" s="83">
        <v>529825.4999999999</v>
      </c>
      <c r="D17" s="84">
        <v>786370.5700000002</v>
      </c>
      <c r="E17" s="5"/>
      <c r="F17" s="6"/>
      <c r="G17" s="7"/>
      <c r="H17" s="7"/>
      <c r="I17" s="8"/>
    </row>
    <row r="18" spans="2:9" s="4" customFormat="1" ht="40" customHeight="1" thickBot="1" thickTop="1">
      <c r="B18" s="49" t="s">
        <v>12</v>
      </c>
      <c r="C18" s="83">
        <v>3731.1654929577458</v>
      </c>
      <c r="D18" s="84">
        <v>5824.967185185186</v>
      </c>
      <c r="E18" s="5"/>
      <c r="F18" s="6"/>
      <c r="G18" s="7"/>
      <c r="H18" s="7"/>
      <c r="I18" s="8"/>
    </row>
    <row r="19" spans="2:9" s="4" customFormat="1" ht="40" customHeight="1" thickBot="1" thickTop="1">
      <c r="B19" s="11"/>
      <c r="C19" s="12"/>
      <c r="D19" s="5"/>
      <c r="E19" s="5"/>
      <c r="F19" s="6"/>
      <c r="G19" s="7"/>
      <c r="H19" s="7"/>
      <c r="I19" s="8"/>
    </row>
    <row r="20" spans="1:8" s="5" customFormat="1" ht="40" customHeight="1" thickBot="1" thickTop="1">
      <c r="A20" s="4"/>
      <c r="B20" s="28" t="s">
        <v>19</v>
      </c>
      <c r="C20" s="21" t="s">
        <v>149</v>
      </c>
      <c r="D20" s="21" t="s">
        <v>156</v>
      </c>
      <c r="F20" s="6"/>
      <c r="G20" s="7"/>
      <c r="H20" s="7"/>
    </row>
    <row r="21" spans="2:9" s="4" customFormat="1" ht="40" customHeight="1" thickBot="1" thickTop="1">
      <c r="B21" s="49" t="s">
        <v>13</v>
      </c>
      <c r="C21" s="87">
        <v>-0.6190476190476191</v>
      </c>
      <c r="D21" s="88">
        <v>-0.328</v>
      </c>
      <c r="E21" s="5"/>
      <c r="F21" s="6"/>
      <c r="G21" s="7"/>
      <c r="H21" s="7"/>
      <c r="I21" s="8"/>
    </row>
    <row r="22" spans="2:9" s="4" customFormat="1" ht="40" customHeight="1" thickBot="1" thickTop="1">
      <c r="B22" s="49" t="s">
        <v>14</v>
      </c>
      <c r="C22" s="87">
        <v>-0.18109674168626133</v>
      </c>
      <c r="D22" s="88">
        <v>0.01569430228590913</v>
      </c>
      <c r="E22" s="5"/>
      <c r="F22" s="6"/>
      <c r="G22" s="7"/>
      <c r="H22" s="7"/>
      <c r="I22" s="8"/>
    </row>
    <row r="23" spans="2:9" s="4" customFormat="1" ht="40" customHeight="1" thickBot="1" thickTop="1">
      <c r="B23" s="49" t="s">
        <v>15</v>
      </c>
      <c r="C23" s="87">
        <v>-0.092207594164591</v>
      </c>
      <c r="D23" s="88">
        <v>0.004698432153618327</v>
      </c>
      <c r="E23" s="5"/>
      <c r="F23" s="6"/>
      <c r="G23" s="7"/>
      <c r="H23" s="7"/>
      <c r="I23" s="8"/>
    </row>
    <row r="24" spans="2:9" s="4" customFormat="1" ht="40" customHeight="1" thickBot="1" thickTop="1">
      <c r="B24" s="20" t="s">
        <v>160</v>
      </c>
      <c r="C24" s="22"/>
      <c r="D24" s="5"/>
      <c r="E24" s="5"/>
      <c r="F24" s="6"/>
      <c r="G24" s="7"/>
      <c r="H24" s="7"/>
      <c r="I24" s="8"/>
    </row>
    <row r="25" spans="2:3" ht="25.5" customHeight="1">
      <c r="B25" s="95"/>
      <c r="C25" s="95"/>
    </row>
  </sheetData>
  <mergeCells count="1">
    <mergeCell ref="B25:C25"/>
  </mergeCells>
  <hyperlinks>
    <hyperlink ref="A1" location="Inicio!A1" display="Inicio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2023-11-02T03:10:38Z</dcterms:created>
  <dcterms:modified xsi:type="dcterms:W3CDTF">2023-11-06T11:51:57Z</dcterms:modified>
  <cp:category/>
  <cp:version/>
  <cp:contentType/>
  <cp:contentStatus/>
</cp:coreProperties>
</file>