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SIGMA ROCKET\02. COMERCIAL\31. LABIANA HEALTH\02. Proyecto ACOMPAÑAMIENTO RRII\03. Documentación de Trabajo\R-1S24\"/>
    </mc:Choice>
  </mc:AlternateContent>
  <xr:revisionPtr revIDLastSave="0" documentId="13_ncr:1_{1592082E-67B3-48AA-8581-18E762D69BC1}" xr6:coauthVersionLast="47" xr6:coauthVersionMax="47" xr10:uidLastSave="{00000000-0000-0000-0000-000000000000}"/>
  <bookViews>
    <workbookView xWindow="-120" yWindow="-120" windowWidth="29040" windowHeight="16440" tabRatio="805" xr2:uid="{9279EC3D-CE40-EC42-939B-A578B9F03824}"/>
  </bookViews>
  <sheets>
    <sheet name="Home" sheetId="80" r:id="rId1"/>
    <sheet name="1" sheetId="59" r:id="rId2"/>
    <sheet name="2" sheetId="61" r:id="rId3"/>
    <sheet name="3" sheetId="81" r:id="rId4"/>
    <sheet name="4" sheetId="63" r:id="rId5"/>
    <sheet name="5" sheetId="64" r:id="rId6"/>
    <sheet name="6" sheetId="82" r:id="rId7"/>
    <sheet name="7" sheetId="71" r:id="rId8"/>
    <sheet name="8" sheetId="83" r:id="rId9"/>
    <sheet name="9" sheetId="84" r:id="rId10"/>
    <sheet name="10" sheetId="70" r:id="rId11"/>
  </sheets>
  <externalReferences>
    <externalReference r:id="rId12"/>
  </externalReferences>
  <definedNames>
    <definedName name="aaaa" localSheetId="0" hidden="1">{#N/A,#N/A,FALSE,"Aging Summary";#N/A,#N/A,FALSE,"Ratio Analysis";#N/A,#N/A,FALSE,"Test 120 Day Accts";#N/A,#N/A,FALSE,"Tickmarks"}</definedName>
    <definedName name="aaaa" hidden="1">{#N/A,#N/A,FALSE,"Aging Summary";#N/A,#N/A,FALSE,"Ratio Analysis";#N/A,#N/A,FALSE,"Test 120 Day Accts";#N/A,#N/A,FALSE,"Tickmarks"}</definedName>
    <definedName name="Aging_and_Trend_Analysis_copy" localSheetId="0" hidden="1">{#N/A,#N/A,FALSE,"Aging Summary";#N/A,#N/A,FALSE,"Ratio Analysis";#N/A,#N/A,FALSE,"Test 120 Day Accts";#N/A,#N/A,FALSE,"Tickmarks"}</definedName>
    <definedName name="Aging_and_Trend_Analysis_copy" hidden="1">{#N/A,#N/A,FALSE,"Aging Summary";#N/A,#N/A,FALSE,"Ratio Analysis";#N/A,#N/A,FALSE,"Test 120 Day Accts";#N/A,#N/A,FALSE,"Tickmarks"}</definedName>
    <definedName name="aging_and_trends" localSheetId="0" hidden="1">{#N/A,#N/A,FALSE,"Aging Summary";#N/A,#N/A,FALSE,"Ratio Analysis";#N/A,#N/A,FALSE,"Test 120 Day Accts";#N/A,#N/A,FALSE,"Tickmarks"}</definedName>
    <definedName name="aging_and_trends" hidden="1">{#N/A,#N/A,FALSE,"Aging Summary";#N/A,#N/A,FALSE,"Ratio Analysis";#N/A,#N/A,FALSE,"Test 120 Day Accts";#N/A,#N/A,FALSE,"Tickmarks"}</definedName>
    <definedName name="AS2DocOpenMode" hidden="1">"AS2DocumentEdit"</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1" l="1"/>
</calcChain>
</file>

<file path=xl/sharedStrings.xml><?xml version="1.0" encoding="utf-8"?>
<sst xmlns="http://schemas.openxmlformats.org/spreadsheetml/2006/main" count="355" uniqueCount="185">
  <si>
    <t>LABIANA</t>
  </si>
  <si>
    <t>Ibex Growth Market 15</t>
  </si>
  <si>
    <t>Ibex Growth Market All Share</t>
  </si>
  <si>
    <t>c.s.</t>
  </si>
  <si>
    <t>n.s.</t>
  </si>
  <si>
    <t>% Var.</t>
  </si>
  <si>
    <t>EBITDA</t>
  </si>
  <si>
    <t>Var. p.p.</t>
  </si>
  <si>
    <t>Pharma</t>
  </si>
  <si>
    <t>4. LATAM</t>
  </si>
  <si>
    <t>Total</t>
  </si>
  <si>
    <t>--</t>
  </si>
  <si>
    <t>30.06.24</t>
  </si>
  <si>
    <t>31.12.23</t>
  </si>
  <si>
    <t>EBIT</t>
  </si>
  <si>
    <t>30/06/2024</t>
  </si>
  <si>
    <t>31/12/2023</t>
  </si>
  <si>
    <t>Labiana Life Sciences, S.A.U.</t>
  </si>
  <si>
    <t xml:space="preserve"> - </t>
  </si>
  <si>
    <t>Labiana Pharmaceuticals, S.L.U.</t>
  </si>
  <si>
    <t>Laiana México, S.A. de C.V.</t>
  </si>
  <si>
    <t>Zoleant ILAC</t>
  </si>
  <si>
    <t>Ecuador-Labiana, S.A.</t>
  </si>
  <si>
    <t>Ratio entre la Deuda Neta Financiera a 30/06/2024 y el EBITDA Ajustado LTM calculado a partir de los resultados de los últimos doce meses anteriores al 30/06/2024 incluyendo la parte proporcional de los ajustes del EBITDA correspondientes a ese periodo.</t>
  </si>
  <si>
    <t>&lt; Home</t>
  </si>
  <si>
    <t>Jan-Jun 2024</t>
  </si>
  <si>
    <t>Jan-Jun 2023</t>
  </si>
  <si>
    <t>Jan-Jun 2023
without Zavod</t>
  </si>
  <si>
    <t>Consolidated income statement</t>
  </si>
  <si>
    <t>Net turnover</t>
  </si>
  <si>
    <t>Var. Inventories of finished goods and work in progress</t>
  </si>
  <si>
    <t>Work carried out by the company for its assets</t>
  </si>
  <si>
    <t>Procurements</t>
  </si>
  <si>
    <t>Other operating income</t>
  </si>
  <si>
    <t>Personnel expenses</t>
  </si>
  <si>
    <t>Other operating expenses</t>
  </si>
  <si>
    <t>Gross operating profit (EBITDA)</t>
  </si>
  <si>
    <t>Depreciation of fixed assets</t>
  </si>
  <si>
    <t>Allocation of subsidies for non-financial fixed assets and others</t>
  </si>
  <si>
    <t>Excess provisions</t>
  </si>
  <si>
    <t>Impairment and gains/losses on disposal of fixed assets</t>
  </si>
  <si>
    <t>Other results</t>
  </si>
  <si>
    <t>Differences in consolidation of companies</t>
  </si>
  <si>
    <t>Operating profit (EBIT)</t>
  </si>
  <si>
    <t>Financial income</t>
  </si>
  <si>
    <t>Financial expenses</t>
  </si>
  <si>
    <t>Foreign exhanges differences</t>
  </si>
  <si>
    <t>Change in fair value of financial instruments</t>
  </si>
  <si>
    <t>Impairment and gains/losses on disposal financial instruments</t>
  </si>
  <si>
    <t>Profit before tax</t>
  </si>
  <si>
    <t>Income tax</t>
  </si>
  <si>
    <t>Net consolidated profit/loss</t>
  </si>
  <si>
    <t>Net profit attributable to minority interests</t>
  </si>
  <si>
    <t>Total net income attributable to the Company</t>
  </si>
  <si>
    <t>Adjusted EBITDA</t>
  </si>
  <si>
    <t>Adjusted EBIT</t>
  </si>
  <si>
    <t>Figures expressed in euros</t>
  </si>
  <si>
    <t>Data without Zavod are not audited or subject to limited review by the auditor and are included for guidance only.</t>
  </si>
  <si>
    <t>Adjusted EBITDA as profit before taxes, financial expenses, depreciation and amortization deducting the extraordinary expenses derived from the Miralta process and the search for financing (advisors for the whole process) for the year 2023 and in 2024 the divestment operation in Serbia, the operation of the agreement with Miralta Finance Bank, S.A. and Blantyre Capital Limited and invoices not provisioned referring to previous years.</t>
  </si>
  <si>
    <t>Figures expressed in days</t>
  </si>
  <si>
    <t>Balance sheet</t>
  </si>
  <si>
    <t>31.12.23 without Zavod</t>
  </si>
  <si>
    <t>Non-current assets</t>
  </si>
  <si>
    <t>Intangible assets</t>
  </si>
  <si>
    <t>Property, plant and equipment</t>
  </si>
  <si>
    <t>Long-term financial investments</t>
  </si>
  <si>
    <t>Deferred tax assets</t>
  </si>
  <si>
    <t>Currents assets</t>
  </si>
  <si>
    <t>Inventories</t>
  </si>
  <si>
    <t xml:space="preserve">Trade and other receivables </t>
  </si>
  <si>
    <t>Short-term financial investments</t>
  </si>
  <si>
    <t>Short-term accruals</t>
  </si>
  <si>
    <t>Cash and cash equivalents</t>
  </si>
  <si>
    <t>Total assets</t>
  </si>
  <si>
    <t>Total equity</t>
  </si>
  <si>
    <t>Non-current liabilities</t>
  </si>
  <si>
    <t>Long-term provisions</t>
  </si>
  <si>
    <t>Long-term financial debt</t>
  </si>
  <si>
    <t>Deferred tax liabilities</t>
  </si>
  <si>
    <t>Current liabilities</t>
  </si>
  <si>
    <t>Short-term financial debt</t>
  </si>
  <si>
    <t>Trader and other payables</t>
  </si>
  <si>
    <t>Total liabilities</t>
  </si>
  <si>
    <t>LTM Adjusted EBITDA: Last twelve months Adjusted EBITDA.</t>
  </si>
  <si>
    <t>Alternative performance measures</t>
  </si>
  <si>
    <t>Total financial Debt</t>
  </si>
  <si>
    <t>Net Financial Debt</t>
  </si>
  <si>
    <t>LTM Adjusted EBITDA</t>
  </si>
  <si>
    <t>Net Financial Debt/LTM Adjusted EBITDA</t>
  </si>
  <si>
    <t>Shareholders Equity</t>
  </si>
  <si>
    <t>Net Financial Debt/Shareholders Equity</t>
  </si>
  <si>
    <t>Cash flow from operating activities</t>
  </si>
  <si>
    <t>Cash flow from investing activities</t>
  </si>
  <si>
    <t>Consolidated profit before tax</t>
  </si>
  <si>
    <t>Adjustments to consolidated result</t>
  </si>
  <si>
    <t>Impairment losses</t>
  </si>
  <si>
    <t>Imputation of subsidies</t>
  </si>
  <si>
    <t>Profit/loss on disposal of fixed assets</t>
  </si>
  <si>
    <t>Other income and expenses</t>
  </si>
  <si>
    <t>Changes in working capital</t>
  </si>
  <si>
    <t xml:space="preserve">Debtors and other receivables </t>
  </si>
  <si>
    <t>Other currents assets</t>
  </si>
  <si>
    <t>Creditors and other accounts payable</t>
  </si>
  <si>
    <t>Other current liabilities</t>
  </si>
  <si>
    <t xml:space="preserve">Other consolidated cash flow from operating activities </t>
  </si>
  <si>
    <t>Interest payments</t>
  </si>
  <si>
    <t>Interest charges</t>
  </si>
  <si>
    <t>Income tax payments (receipts)</t>
  </si>
  <si>
    <t xml:space="preserve">Total cash flow from operating activities </t>
  </si>
  <si>
    <t>Payments for investments</t>
  </si>
  <si>
    <t>Company and associated companies</t>
  </si>
  <si>
    <t>Other financial assets</t>
  </si>
  <si>
    <t>Proceeds from divestments</t>
  </si>
  <si>
    <t xml:space="preserve">Total cash flow from investing activities </t>
  </si>
  <si>
    <t xml:space="preserve">Cash flow from financing activities </t>
  </si>
  <si>
    <t>Proceeds and payments for equity instruments</t>
  </si>
  <si>
    <t>Issue of equity instruments</t>
  </si>
  <si>
    <t>Receivables and payments for financial liability instruments</t>
  </si>
  <si>
    <t>Issuance of debt with credit institutions</t>
  </si>
  <si>
    <t>Issuance Other debt</t>
  </si>
  <si>
    <t>Repayment and amortisation of bank debt</t>
  </si>
  <si>
    <t>Repayment and redemption of other debts</t>
  </si>
  <si>
    <t xml:space="preserve">Total cash flows from financing activities </t>
  </si>
  <si>
    <t>Net increase/decrease in cash or cash equivalents</t>
  </si>
  <si>
    <t>Cash or cash equivalents at the beginning of the period</t>
  </si>
  <si>
    <t>Cash or cash equivalents at the end of the period</t>
  </si>
  <si>
    <t xml:space="preserve">Free cash flow calculation </t>
  </si>
  <si>
    <t xml:space="preserve">CapEx for the period </t>
  </si>
  <si>
    <t>Investment in working capital</t>
  </si>
  <si>
    <t>Net financial interest payment</t>
  </si>
  <si>
    <t>Payment of corporate income tax</t>
  </si>
  <si>
    <t xml:space="preserve">Free cash flow </t>
  </si>
  <si>
    <t>Distribution of net sales by business segments</t>
  </si>
  <si>
    <t>% Distribution of net sales by business segments</t>
  </si>
  <si>
    <t>Turnover</t>
  </si>
  <si>
    <t>Animal Health</t>
  </si>
  <si>
    <t>CDMO (ah)</t>
  </si>
  <si>
    <t>Own Vademecum (ah)</t>
  </si>
  <si>
    <t>Human Health</t>
  </si>
  <si>
    <t>CDMO (hh)</t>
  </si>
  <si>
    <t>Own Vademecum (hh)</t>
  </si>
  <si>
    <t>Distribution of net sales by geography</t>
  </si>
  <si>
    <t>% Distribution of net sales by geography</t>
  </si>
  <si>
    <t>Spain</t>
  </si>
  <si>
    <t>EU ex-Spain</t>
  </si>
  <si>
    <t>North America</t>
  </si>
  <si>
    <t>Rest of the world</t>
  </si>
  <si>
    <t>1. Spain</t>
  </si>
  <si>
    <t>2. EU ex-Spain</t>
  </si>
  <si>
    <t>3. USA</t>
  </si>
  <si>
    <t>5. Rest of the world</t>
  </si>
  <si>
    <t>Active MAs as at
30.6.2024</t>
  </si>
  <si>
    <t>In the pipeline</t>
  </si>
  <si>
    <t>Approved as at 30.06.2024</t>
  </si>
  <si>
    <t>Submitted 2024 up to 30.06.2024</t>
  </si>
  <si>
    <t>Approvables 2024</t>
  </si>
  <si>
    <t>Planned submissions 2024</t>
  </si>
  <si>
    <t>Average supplier payment period</t>
  </si>
  <si>
    <t>Paid operations ratio</t>
  </si>
  <si>
    <t>Ratio of transactions pending payment</t>
  </si>
  <si>
    <t>Total payments made</t>
  </si>
  <si>
    <t>Total payments pending</t>
  </si>
  <si>
    <t>Consolidation Perimeter</t>
  </si>
  <si>
    <t>% of Direct Participation</t>
  </si>
  <si>
    <t>% of Indirect Participation</t>
  </si>
  <si>
    <t>Consolidation Method Applied</t>
  </si>
  <si>
    <t>Global integration</t>
  </si>
  <si>
    <t>Share price (euros)</t>
  </si>
  <si>
    <t>Open</t>
  </si>
  <si>
    <t>Low</t>
  </si>
  <si>
    <t>High</t>
  </si>
  <si>
    <t>Close</t>
  </si>
  <si>
    <t>Average</t>
  </si>
  <si>
    <t>Other stock market indicators</t>
  </si>
  <si>
    <t>Market capitalisation (euros)</t>
  </si>
  <si>
    <t>Number of shares</t>
  </si>
  <si>
    <t>Nominal value (euros/share)</t>
  </si>
  <si>
    <t>Acumulated volume (share)</t>
  </si>
  <si>
    <t>Average volume (share)</t>
  </si>
  <si>
    <t>Accumulated turnover (euros)</t>
  </si>
  <si>
    <t>Average turnover (euros)</t>
  </si>
  <si>
    <t>Labiana Health vs Indexes¹</t>
  </si>
  <si>
    <t>1. % change in closing price for the period from 30-12-2022 to 29-12-2023 and from 29-12-2023 to 28-06-2024.</t>
  </si>
  <si>
    <t>Registrations</t>
  </si>
  <si>
    <t>Cash Flow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</si>
</sst>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0\)"/>
    <numFmt numFmtId="165" formatCode="0;\-0;;@"/>
    <numFmt numFmtId="166" formatCode="0\ %"/>
    <numFmt numFmtId="167" formatCode="#,##0.00;\(#,##0.00\)"/>
    <numFmt numFmtId="168" formatCode=";;;"/>
    <numFmt numFmtId="169" formatCode=";;;@"/>
    <numFmt numFmtId="170" formatCode="#,##0.0%;\(#,##0.0%\)"/>
    <numFmt numFmtId="171" formatCode="#,##0.00;\(#,##0.00\);&quot;--&quot;;@"/>
    <numFmt numFmtId="172" formatCode="#,##0.0;\(#,##0.0\);&quot;--&quot;;@"/>
    <numFmt numFmtId="173" formatCode="#,##0.00;\(#,##0.00\);;@"/>
    <numFmt numFmtId="174" formatCode="0;;&quot;--&quot;;@"/>
    <numFmt numFmtId="175" formatCode="#,##0.000;\-#,##0.000"/>
    <numFmt numFmtId="176" formatCode="#,##0.0_);\(#,##0.0\)"/>
  </numFmts>
  <fonts count="36" x14ac:knownFonts="1">
    <font>
      <sz val="12"/>
      <color theme="1"/>
      <name val="Roboto"/>
      <family val="2"/>
      <scheme val="minor"/>
    </font>
    <font>
      <sz val="11"/>
      <color theme="1"/>
      <name val="Roboto"/>
      <family val="2"/>
      <scheme val="minor"/>
    </font>
    <font>
      <sz val="11"/>
      <color theme="1"/>
      <name val="Roboto"/>
      <family val="2"/>
      <scheme val="minor"/>
    </font>
    <font>
      <u/>
      <sz val="12"/>
      <color theme="10"/>
      <name val="Roboto"/>
      <family val="2"/>
      <scheme val="minor"/>
    </font>
    <font>
      <sz val="10"/>
      <name val="Arial"/>
      <family val="2"/>
    </font>
    <font>
      <sz val="12"/>
      <color theme="1"/>
      <name val="Roboto"/>
      <family val="2"/>
      <scheme val="minor"/>
    </font>
    <font>
      <sz val="11"/>
      <color theme="1"/>
      <name val="Roboto"/>
      <scheme val="minor"/>
    </font>
    <font>
      <sz val="11"/>
      <color theme="1"/>
      <name val="Calibri"/>
      <family val="2"/>
    </font>
    <font>
      <sz val="10"/>
      <color rgb="FF000000"/>
      <name val="Verdana"/>
      <family val="2"/>
      <charset val="1"/>
    </font>
    <font>
      <sz val="26"/>
      <color theme="1"/>
      <name val="Roboto"/>
      <family val="2"/>
      <scheme val="minor"/>
    </font>
    <font>
      <b/>
      <sz val="16"/>
      <color theme="5"/>
      <name val="Roboto"/>
      <family val="2"/>
      <scheme val="minor"/>
    </font>
    <font>
      <sz val="12"/>
      <color theme="1"/>
      <name val="Calibri"/>
      <family val="2"/>
    </font>
    <font>
      <b/>
      <u/>
      <sz val="11"/>
      <color theme="0"/>
      <name val="Calibri"/>
      <family val="2"/>
    </font>
    <font>
      <b/>
      <sz val="18"/>
      <color theme="1"/>
      <name val="Calibri"/>
      <family val="2"/>
    </font>
    <font>
      <sz val="14"/>
      <color theme="1"/>
      <name val="Calibri"/>
      <family val="2"/>
    </font>
    <font>
      <u/>
      <sz val="16"/>
      <color theme="10"/>
      <name val="Calibri"/>
      <family val="2"/>
    </font>
    <font>
      <sz val="14"/>
      <color rgb="FF000000"/>
      <name val="Calibri"/>
      <family val="2"/>
    </font>
    <font>
      <i/>
      <sz val="14"/>
      <color theme="1"/>
      <name val="Calibri"/>
      <family val="2"/>
    </font>
    <font>
      <b/>
      <sz val="22"/>
      <color theme="1"/>
      <name val="Calibri"/>
      <family val="2"/>
    </font>
    <font>
      <b/>
      <sz val="16"/>
      <color theme="1"/>
      <name val="Calibri"/>
      <family val="2"/>
    </font>
    <font>
      <sz val="16"/>
      <color theme="1"/>
      <name val="Calibri"/>
      <family val="2"/>
    </font>
    <font>
      <i/>
      <sz val="16"/>
      <color theme="1"/>
      <name val="Calibri"/>
      <family val="2"/>
    </font>
    <font>
      <b/>
      <sz val="18"/>
      <color theme="0"/>
      <name val="Calibri"/>
      <family val="2"/>
    </font>
    <font>
      <b/>
      <sz val="16"/>
      <color theme="0"/>
      <name val="Calibri"/>
      <family val="2"/>
    </font>
    <font>
      <b/>
      <sz val="20"/>
      <color theme="1"/>
      <name val="Calibri"/>
      <family val="2"/>
    </font>
    <font>
      <sz val="20"/>
      <color theme="1"/>
      <name val="Calibri"/>
      <family val="2"/>
    </font>
    <font>
      <b/>
      <sz val="24"/>
      <color theme="1"/>
      <name val="Calibri"/>
      <family val="2"/>
    </font>
    <font>
      <b/>
      <sz val="20"/>
      <color theme="0"/>
      <name val="Calibri"/>
      <family val="2"/>
    </font>
    <font>
      <b/>
      <sz val="14"/>
      <color theme="0"/>
      <name val="Calibri"/>
      <family val="2"/>
    </font>
    <font>
      <sz val="15"/>
      <color theme="1"/>
      <name val="Calibri"/>
      <family val="2"/>
    </font>
    <font>
      <b/>
      <sz val="15"/>
      <color theme="1"/>
      <name val="Calibri"/>
      <family val="2"/>
    </font>
    <font>
      <b/>
      <sz val="22"/>
      <name val="Calibri"/>
      <family val="2"/>
    </font>
    <font>
      <sz val="12"/>
      <color rgb="FF000000"/>
      <name val="Calibri"/>
      <family val="2"/>
    </font>
    <font>
      <sz val="20"/>
      <name val="Calibri"/>
      <family val="2"/>
    </font>
    <font>
      <sz val="18"/>
      <name val="Calibri"/>
      <family val="2"/>
    </font>
    <font>
      <sz val="16"/>
      <color theme="10"/>
      <name val="Calibri"/>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theme="6" tint="-9.9978637043366805E-2"/>
        <bgColor indexed="64"/>
      </patternFill>
    </fill>
    <fill>
      <patternFill patternType="solid">
        <fgColor rgb="FFFAE6E7"/>
        <bgColor indexed="64"/>
      </patternFill>
    </fill>
    <fill>
      <patternFill patternType="solid">
        <fgColor theme="0"/>
        <bgColor theme="0"/>
      </patternFill>
    </fill>
  </fills>
  <borders count="26">
    <border>
      <left/>
      <right/>
      <top/>
      <bottom/>
      <diagonal/>
    </border>
    <border>
      <left style="medium">
        <color rgb="FFFFFFFF"/>
      </left>
      <right style="medium">
        <color rgb="FFFFFFFF"/>
      </right>
      <top style="medium">
        <color rgb="FFFFFFFF"/>
      </top>
      <bottom style="medium">
        <color rgb="FFFFFFFF"/>
      </bottom>
      <diagonal/>
    </border>
    <border>
      <left/>
      <right/>
      <top style="thin">
        <color theme="1"/>
      </top>
      <bottom style="thin">
        <color theme="1"/>
      </bottom>
      <diagonal/>
    </border>
    <border>
      <left/>
      <right/>
      <top/>
      <bottom style="thin">
        <color theme="1"/>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right style="thick">
        <color theme="0"/>
      </right>
      <top/>
      <bottom/>
      <diagonal/>
    </border>
    <border>
      <left/>
      <right style="thick">
        <color theme="0"/>
      </right>
      <top/>
      <bottom style="thick">
        <color theme="0"/>
      </bottom>
      <diagonal/>
    </border>
    <border>
      <left/>
      <right/>
      <top style="thick">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ck">
        <color theme="0"/>
      </right>
      <top style="thin">
        <color theme="0"/>
      </top>
      <bottom style="thin">
        <color theme="0"/>
      </bottom>
      <diagonal/>
    </border>
    <border>
      <left/>
      <right style="thick">
        <color theme="0"/>
      </right>
      <top style="thin">
        <color theme="0"/>
      </top>
      <bottom style="thick">
        <color theme="0"/>
      </bottom>
      <diagonal/>
    </border>
    <border>
      <left/>
      <right style="thin">
        <color theme="0"/>
      </right>
      <top style="thick">
        <color theme="0"/>
      </top>
      <bottom style="thin">
        <color theme="0"/>
      </bottom>
      <diagonal/>
    </border>
    <border>
      <left/>
      <right/>
      <top style="thin">
        <color theme="0"/>
      </top>
      <bottom/>
      <diagonal/>
    </border>
    <border>
      <left style="thin">
        <color theme="0"/>
      </left>
      <right/>
      <top/>
      <bottom style="thick">
        <color theme="0"/>
      </bottom>
      <diagonal/>
    </border>
  </borders>
  <cellStyleXfs count="13">
    <xf numFmtId="0" fontId="0" fillId="0" borderId="0"/>
    <xf numFmtId="0" fontId="3" fillId="0" borderId="0" applyNumberFormat="0" applyFill="0" applyBorder="0" applyAlignment="0" applyProtection="0"/>
    <xf numFmtId="0" fontId="2" fillId="0" borderId="0"/>
    <xf numFmtId="0" fontId="4"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166" fontId="8" fillId="0" borderId="0" applyBorder="0" applyProtection="0"/>
    <xf numFmtId="0" fontId="4" fillId="0" borderId="0"/>
    <xf numFmtId="0" fontId="1" fillId="0" borderId="0"/>
    <xf numFmtId="9" fontId="5" fillId="0" borderId="0" applyFont="0" applyFill="0" applyBorder="0" applyAlignment="0" applyProtection="0"/>
  </cellStyleXfs>
  <cellXfs count="131">
    <xf numFmtId="0" fontId="0" fillId="0" borderId="0" xfId="0"/>
    <xf numFmtId="0" fontId="9" fillId="2" borderId="0" xfId="0" applyFont="1" applyFill="1"/>
    <xf numFmtId="0" fontId="0" fillId="2" borderId="0" xfId="0" applyFill="1"/>
    <xf numFmtId="0" fontId="10" fillId="2" borderId="0" xfId="0" applyFont="1" applyFill="1"/>
    <xf numFmtId="0" fontId="11" fillId="2" borderId="0" xfId="0" applyFont="1" applyFill="1"/>
    <xf numFmtId="0" fontId="12" fillId="2" borderId="0" xfId="1" applyFont="1" applyFill="1" applyBorder="1" applyAlignment="1">
      <alignment horizontal="center" vertical="center"/>
    </xf>
    <xf numFmtId="0" fontId="11"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16" fillId="2" borderId="1" xfId="0" applyFont="1" applyFill="1" applyBorder="1" applyAlignment="1">
      <alignment horizontal="right" vertical="center" wrapText="1" readingOrder="1"/>
    </xf>
    <xf numFmtId="164" fontId="14" fillId="2" borderId="0" xfId="0" applyNumberFormat="1" applyFont="1" applyFill="1" applyAlignment="1">
      <alignment vertical="center"/>
    </xf>
    <xf numFmtId="0" fontId="11" fillId="2" borderId="0" xfId="0" applyFont="1" applyFill="1" applyAlignment="1">
      <alignment vertical="top"/>
    </xf>
    <xf numFmtId="0" fontId="15" fillId="0" borderId="0" xfId="1" applyFont="1" applyFill="1" applyAlignment="1">
      <alignment horizontal="center" vertical="center"/>
    </xf>
    <xf numFmtId="0" fontId="11" fillId="2" borderId="24" xfId="0" applyFont="1" applyFill="1" applyBorder="1"/>
    <xf numFmtId="0" fontId="13" fillId="2" borderId="0" xfId="0" applyFont="1" applyFill="1" applyAlignment="1">
      <alignment vertical="center" wrapText="1"/>
    </xf>
    <xf numFmtId="0" fontId="19" fillId="6" borderId="4" xfId="0" applyFont="1" applyFill="1" applyBorder="1" applyAlignment="1">
      <alignment horizontal="left" vertical="center" indent="1"/>
    </xf>
    <xf numFmtId="167" fontId="19" fillId="7" borderId="4" xfId="0" applyNumberFormat="1" applyFont="1" applyFill="1" applyBorder="1" applyAlignment="1">
      <alignment horizontal="right" vertical="center" indent="1"/>
    </xf>
    <xf numFmtId="167" fontId="19" fillId="6" borderId="4" xfId="0" applyNumberFormat="1" applyFont="1" applyFill="1" applyBorder="1" applyAlignment="1">
      <alignment horizontal="right" vertical="center" indent="1"/>
    </xf>
    <xf numFmtId="164" fontId="19" fillId="6" borderId="4" xfId="0" applyNumberFormat="1" applyFont="1" applyFill="1" applyBorder="1" applyAlignment="1">
      <alignment horizontal="right" vertical="center" indent="1"/>
    </xf>
    <xf numFmtId="0" fontId="20" fillId="5" borderId="4" xfId="0" applyFont="1" applyFill="1" applyBorder="1" applyAlignment="1">
      <alignment horizontal="left" vertical="center" indent="1"/>
    </xf>
    <xf numFmtId="167" fontId="20" fillId="6" borderId="4" xfId="0" applyNumberFormat="1" applyFont="1" applyFill="1" applyBorder="1" applyAlignment="1">
      <alignment horizontal="right" vertical="center" indent="1"/>
    </xf>
    <xf numFmtId="167" fontId="20" fillId="5" borderId="4" xfId="0" applyNumberFormat="1" applyFont="1" applyFill="1" applyBorder="1" applyAlignment="1">
      <alignment horizontal="right" vertical="center" indent="1"/>
    </xf>
    <xf numFmtId="164" fontId="20" fillId="5" borderId="4" xfId="0" applyNumberFormat="1" applyFont="1" applyFill="1" applyBorder="1" applyAlignment="1">
      <alignment horizontal="right" vertical="center" indent="1"/>
    </xf>
    <xf numFmtId="0" fontId="11" fillId="0" borderId="14" xfId="0" applyFont="1" applyBorder="1"/>
    <xf numFmtId="0" fontId="18" fillId="0" borderId="13" xfId="0" applyFont="1" applyBorder="1" applyAlignment="1">
      <alignment vertical="top" wrapText="1"/>
    </xf>
    <xf numFmtId="0" fontId="22" fillId="4"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171" fontId="24" fillId="7" borderId="5" xfId="0" applyNumberFormat="1" applyFont="1" applyFill="1" applyBorder="1" applyAlignment="1">
      <alignment horizontal="right" vertical="center" indent="1"/>
    </xf>
    <xf numFmtId="171" fontId="24" fillId="6" borderId="4" xfId="0" applyNumberFormat="1" applyFont="1" applyFill="1" applyBorder="1" applyAlignment="1">
      <alignment horizontal="right" vertical="center" indent="1"/>
    </xf>
    <xf numFmtId="172" fontId="24" fillId="6" borderId="4" xfId="0" applyNumberFormat="1" applyFont="1" applyFill="1" applyBorder="1" applyAlignment="1">
      <alignment horizontal="right" vertical="center" indent="1"/>
    </xf>
    <xf numFmtId="171" fontId="25" fillId="6" borderId="5" xfId="0" applyNumberFormat="1" applyFont="1" applyFill="1" applyBorder="1" applyAlignment="1">
      <alignment horizontal="right" vertical="center" indent="1"/>
    </xf>
    <xf numFmtId="171" fontId="25" fillId="5" borderId="4" xfId="0" applyNumberFormat="1" applyFont="1" applyFill="1" applyBorder="1" applyAlignment="1">
      <alignment horizontal="right" vertical="center" indent="1"/>
    </xf>
    <xf numFmtId="172" fontId="25" fillId="5" borderId="4" xfId="0" applyNumberFormat="1" applyFont="1" applyFill="1" applyBorder="1" applyAlignment="1">
      <alignment horizontal="right" vertical="center" indent="1"/>
    </xf>
    <xf numFmtId="171" fontId="25" fillId="6" borderId="4" xfId="0" applyNumberFormat="1" applyFont="1" applyFill="1" applyBorder="1" applyAlignment="1">
      <alignment horizontal="right" vertical="center" indent="1"/>
    </xf>
    <xf numFmtId="0" fontId="25" fillId="5" borderId="4" xfId="0" applyFont="1" applyFill="1" applyBorder="1" applyAlignment="1">
      <alignment horizontal="left" vertical="center" indent="1"/>
    </xf>
    <xf numFmtId="0" fontId="24" fillId="6" borderId="4" xfId="0" applyFont="1" applyFill="1" applyBorder="1" applyAlignment="1">
      <alignment horizontal="left" vertical="center" indent="1"/>
    </xf>
    <xf numFmtId="171" fontId="24" fillId="7" borderId="4" xfId="0" applyNumberFormat="1" applyFont="1" applyFill="1" applyBorder="1" applyAlignment="1">
      <alignment horizontal="right" vertical="center" indent="1"/>
    </xf>
    <xf numFmtId="172" fontId="25" fillId="6" borderId="4" xfId="0" applyNumberFormat="1" applyFont="1" applyFill="1" applyBorder="1" applyAlignment="1">
      <alignment horizontal="right" vertical="center" indent="1"/>
    </xf>
    <xf numFmtId="0" fontId="25" fillId="2" borderId="4" xfId="0" applyFont="1" applyFill="1" applyBorder="1" applyAlignment="1">
      <alignment horizontal="left" vertical="center" indent="1"/>
    </xf>
    <xf numFmtId="167" fontId="25" fillId="2" borderId="4" xfId="0" applyNumberFormat="1" applyFont="1" applyFill="1" applyBorder="1" applyAlignment="1">
      <alignment horizontal="right" vertical="center" indent="1"/>
    </xf>
    <xf numFmtId="164" fontId="25" fillId="2" borderId="4" xfId="0" applyNumberFormat="1" applyFont="1" applyFill="1" applyBorder="1" applyAlignment="1">
      <alignment horizontal="right" vertical="center" indent="1"/>
    </xf>
    <xf numFmtId="167" fontId="24" fillId="7" borderId="4" xfId="0" applyNumberFormat="1" applyFont="1" applyFill="1" applyBorder="1" applyAlignment="1">
      <alignment horizontal="right" vertical="center" indent="1"/>
    </xf>
    <xf numFmtId="167" fontId="24" fillId="6" borderId="4" xfId="0" applyNumberFormat="1" applyFont="1" applyFill="1" applyBorder="1" applyAlignment="1">
      <alignment horizontal="right" vertical="center" indent="1"/>
    </xf>
    <xf numFmtId="164" fontId="24" fillId="6" borderId="4" xfId="0" applyNumberFormat="1" applyFont="1" applyFill="1" applyBorder="1" applyAlignment="1">
      <alignment horizontal="right" vertical="center" indent="1"/>
    </xf>
    <xf numFmtId="167" fontId="25" fillId="6" borderId="4" xfId="0" applyNumberFormat="1" applyFont="1" applyFill="1" applyBorder="1" applyAlignment="1">
      <alignment horizontal="right" vertical="center" indent="1"/>
    </xf>
    <xf numFmtId="167" fontId="25" fillId="5" borderId="4" xfId="0" applyNumberFormat="1" applyFont="1" applyFill="1" applyBorder="1" applyAlignment="1">
      <alignment horizontal="right" vertical="center" indent="1"/>
    </xf>
    <xf numFmtId="164" fontId="25" fillId="5" borderId="4" xfId="0" applyNumberFormat="1" applyFont="1" applyFill="1" applyBorder="1" applyAlignment="1">
      <alignment horizontal="right" vertical="center" indent="1"/>
    </xf>
    <xf numFmtId="168" fontId="25" fillId="2" borderId="2" xfId="0" applyNumberFormat="1" applyFont="1" applyFill="1" applyBorder="1" applyAlignment="1">
      <alignment horizontal="left" vertical="center" indent="1"/>
    </xf>
    <xf numFmtId="168" fontId="25" fillId="2" borderId="2" xfId="0" applyNumberFormat="1" applyFont="1" applyFill="1" applyBorder="1" applyAlignment="1">
      <alignment horizontal="right" vertical="center" indent="1"/>
    </xf>
    <xf numFmtId="0" fontId="20" fillId="0" borderId="13" xfId="0" applyFont="1" applyBorder="1"/>
    <xf numFmtId="0" fontId="18" fillId="0" borderId="0" xfId="0" applyFont="1" applyAlignment="1">
      <alignment vertical="top" wrapText="1"/>
    </xf>
    <xf numFmtId="0" fontId="18" fillId="2" borderId="0" xfId="0" applyFont="1" applyFill="1" applyAlignment="1">
      <alignment vertical="center" wrapText="1"/>
    </xf>
    <xf numFmtId="0" fontId="26" fillId="0" borderId="3" xfId="0" applyFont="1" applyBorder="1" applyAlignment="1">
      <alignment horizontal="left" vertical="center" wrapText="1"/>
    </xf>
    <xf numFmtId="0" fontId="27" fillId="4" borderId="4" xfId="0" applyFont="1" applyFill="1" applyBorder="1" applyAlignment="1">
      <alignment horizontal="center" vertical="center" wrapText="1"/>
    </xf>
    <xf numFmtId="169" fontId="14" fillId="2" borderId="0" xfId="0" applyNumberFormat="1" applyFont="1" applyFill="1" applyAlignment="1">
      <alignment vertical="center"/>
    </xf>
    <xf numFmtId="169" fontId="11" fillId="2" borderId="0" xfId="0" applyNumberFormat="1" applyFont="1" applyFill="1"/>
    <xf numFmtId="0" fontId="13" fillId="0" borderId="0" xfId="0" applyFont="1" applyAlignment="1">
      <alignment vertical="center" wrapText="1"/>
    </xf>
    <xf numFmtId="0" fontId="14" fillId="0" borderId="0" xfId="0" applyFont="1"/>
    <xf numFmtId="39" fontId="28" fillId="4" borderId="4" xfId="0" applyNumberFormat="1" applyFont="1" applyFill="1" applyBorder="1" applyAlignment="1">
      <alignment horizontal="center" vertical="center" wrapText="1"/>
    </xf>
    <xf numFmtId="0" fontId="28" fillId="4" borderId="4" xfId="0" applyFont="1" applyFill="1" applyBorder="1" applyAlignment="1">
      <alignment horizontal="center" vertical="center" wrapText="1"/>
    </xf>
    <xf numFmtId="0" fontId="29" fillId="5" borderId="4" xfId="0" applyFont="1" applyFill="1" applyBorder="1" applyAlignment="1">
      <alignment horizontal="left" vertical="center" indent="1"/>
    </xf>
    <xf numFmtId="167" fontId="29" fillId="6" borderId="4" xfId="0" applyNumberFormat="1" applyFont="1" applyFill="1" applyBorder="1" applyAlignment="1">
      <alignment horizontal="right" vertical="center" indent="1"/>
    </xf>
    <xf numFmtId="167" fontId="29" fillId="5" borderId="4" xfId="0" applyNumberFormat="1" applyFont="1" applyFill="1" applyBorder="1" applyAlignment="1">
      <alignment horizontal="right" vertical="center" indent="1"/>
    </xf>
    <xf numFmtId="164" fontId="29" fillId="5" borderId="4" xfId="0" applyNumberFormat="1" applyFont="1" applyFill="1" applyBorder="1" applyAlignment="1">
      <alignment horizontal="right" vertical="center" indent="1"/>
    </xf>
    <xf numFmtId="0" fontId="30" fillId="6" borderId="4" xfId="0" applyFont="1" applyFill="1" applyBorder="1" applyAlignment="1">
      <alignment horizontal="left" vertical="center" indent="1"/>
    </xf>
    <xf numFmtId="167" fontId="30" fillId="7" borderId="4" xfId="0" applyNumberFormat="1" applyFont="1" applyFill="1" applyBorder="1" applyAlignment="1">
      <alignment horizontal="right" vertical="center" indent="1"/>
    </xf>
    <xf numFmtId="167" fontId="30" fillId="6" borderId="4" xfId="0" applyNumberFormat="1" applyFont="1" applyFill="1" applyBorder="1" applyAlignment="1">
      <alignment horizontal="right" vertical="center" indent="1"/>
    </xf>
    <xf numFmtId="164" fontId="30" fillId="6" borderId="4" xfId="0" applyNumberFormat="1" applyFont="1" applyFill="1" applyBorder="1" applyAlignment="1">
      <alignment horizontal="right" vertical="center" indent="1"/>
    </xf>
    <xf numFmtId="0" fontId="13" fillId="0" borderId="13" xfId="0" applyFont="1" applyBorder="1" applyAlignment="1">
      <alignment vertical="center" wrapText="1"/>
    </xf>
    <xf numFmtId="0" fontId="14" fillId="0" borderId="10" xfId="0" applyFont="1" applyBorder="1"/>
    <xf numFmtId="0" fontId="20" fillId="5" borderId="4" xfId="0" applyFont="1" applyFill="1" applyBorder="1" applyAlignment="1">
      <alignment horizontal="left" vertical="center" indent="2"/>
    </xf>
    <xf numFmtId="173" fontId="14" fillId="9" borderId="0" xfId="0" applyNumberFormat="1" applyFont="1" applyFill="1" applyAlignment="1">
      <alignment vertical="center"/>
    </xf>
    <xf numFmtId="0" fontId="28" fillId="4" borderId="9" xfId="0" applyFont="1" applyFill="1" applyBorder="1" applyAlignment="1">
      <alignment horizontal="center" vertical="center" wrapText="1"/>
    </xf>
    <xf numFmtId="164" fontId="19" fillId="7" borderId="4" xfId="0" applyNumberFormat="1" applyFont="1" applyFill="1" applyBorder="1" applyAlignment="1">
      <alignment horizontal="right" vertical="center" indent="1"/>
    </xf>
    <xf numFmtId="174" fontId="23" fillId="4" borderId="9" xfId="0" applyNumberFormat="1" applyFont="1" applyFill="1" applyBorder="1" applyAlignment="1">
      <alignment horizontal="center" vertical="center" wrapText="1"/>
    </xf>
    <xf numFmtId="174" fontId="23" fillId="4" borderId="4" xfId="0" applyNumberFormat="1" applyFont="1" applyFill="1" applyBorder="1" applyAlignment="1">
      <alignment horizontal="center" vertical="center" wrapText="1"/>
    </xf>
    <xf numFmtId="174" fontId="20" fillId="5" borderId="4" xfId="0" applyNumberFormat="1" applyFont="1" applyFill="1" applyBorder="1" applyAlignment="1">
      <alignment horizontal="left" vertical="center" indent="1"/>
    </xf>
    <xf numFmtId="174" fontId="20" fillId="5" borderId="4" xfId="0" applyNumberFormat="1" applyFont="1" applyFill="1" applyBorder="1" applyAlignment="1">
      <alignment horizontal="center" vertical="center"/>
    </xf>
    <xf numFmtId="174" fontId="19" fillId="6" borderId="4" xfId="0" applyNumberFormat="1" applyFont="1" applyFill="1" applyBorder="1" applyAlignment="1">
      <alignment horizontal="left" vertical="center" indent="1"/>
    </xf>
    <xf numFmtId="174" fontId="19" fillId="6" borderId="4" xfId="0" applyNumberFormat="1" applyFont="1" applyFill="1" applyBorder="1" applyAlignment="1">
      <alignment horizontal="center" vertical="center"/>
    </xf>
    <xf numFmtId="0" fontId="11" fillId="0" borderId="13" xfId="0" applyFont="1" applyBorder="1"/>
    <xf numFmtId="0" fontId="18" fillId="0" borderId="13" xfId="0" applyFont="1" applyBorder="1" applyAlignment="1">
      <alignment vertical="center"/>
    </xf>
    <xf numFmtId="0" fontId="11" fillId="0" borderId="20" xfId="0" applyFont="1" applyBorder="1"/>
    <xf numFmtId="0" fontId="11" fillId="0" borderId="0" xfId="0" applyFont="1"/>
    <xf numFmtId="0" fontId="11" fillId="0" borderId="21" xfId="0" applyFont="1" applyBorder="1"/>
    <xf numFmtId="167" fontId="20" fillId="6" borderId="6" xfId="0" applyNumberFormat="1" applyFont="1" applyFill="1" applyBorder="1" applyAlignment="1">
      <alignment horizontal="right" vertical="center" indent="1"/>
    </xf>
    <xf numFmtId="167" fontId="20" fillId="5" borderId="6" xfId="0" applyNumberFormat="1" applyFont="1" applyFill="1" applyBorder="1" applyAlignment="1">
      <alignment horizontal="right" vertical="center" indent="1"/>
    </xf>
    <xf numFmtId="0" fontId="11" fillId="0" borderId="15" xfId="0" applyFont="1" applyBorder="1"/>
    <xf numFmtId="39" fontId="28" fillId="4" borderId="5" xfId="0" applyNumberFormat="1" applyFont="1" applyFill="1" applyBorder="1" applyAlignment="1">
      <alignment horizontal="center" vertical="center" wrapText="1"/>
    </xf>
    <xf numFmtId="0" fontId="31" fillId="0" borderId="11" xfId="0" applyFont="1" applyBorder="1" applyAlignment="1">
      <alignment horizontal="left" vertical="center" wrapText="1"/>
    </xf>
    <xf numFmtId="0" fontId="16" fillId="2" borderId="1" xfId="0" applyFont="1" applyFill="1" applyBorder="1" applyAlignment="1">
      <alignment horizontal="center" vertical="center" wrapText="1" readingOrder="1"/>
    </xf>
    <xf numFmtId="0" fontId="14" fillId="2" borderId="0" xfId="0" applyFont="1" applyFill="1" applyAlignment="1">
      <alignment horizontal="center"/>
    </xf>
    <xf numFmtId="0" fontId="14" fillId="0" borderId="0" xfId="0" applyFont="1" applyAlignment="1">
      <alignment vertical="center"/>
    </xf>
    <xf numFmtId="9" fontId="20" fillId="5" borderId="4" xfId="12" applyFont="1" applyFill="1" applyBorder="1" applyAlignment="1">
      <alignment horizontal="center" vertical="center"/>
    </xf>
    <xf numFmtId="0" fontId="20" fillId="5" borderId="4" xfId="0" applyFont="1" applyFill="1" applyBorder="1" applyAlignment="1">
      <alignment horizontal="center" vertical="center"/>
    </xf>
    <xf numFmtId="175" fontId="19" fillId="6" borderId="4" xfId="0" applyNumberFormat="1" applyFont="1" applyFill="1" applyBorder="1" applyAlignment="1">
      <alignment horizontal="right" vertical="center" indent="1"/>
    </xf>
    <xf numFmtId="175" fontId="20" fillId="3" borderId="4" xfId="0" applyNumberFormat="1" applyFont="1" applyFill="1" applyBorder="1" applyAlignment="1">
      <alignment horizontal="right" vertical="center" indent="1"/>
    </xf>
    <xf numFmtId="0" fontId="18" fillId="0" borderId="22" xfId="0" applyFont="1" applyBorder="1" applyAlignment="1">
      <alignment vertical="top" wrapText="1"/>
    </xf>
    <xf numFmtId="37" fontId="19" fillId="6" borderId="4" xfId="0" applyNumberFormat="1" applyFont="1" applyFill="1" applyBorder="1" applyAlignment="1">
      <alignment horizontal="right" vertical="center" indent="1"/>
    </xf>
    <xf numFmtId="37" fontId="20" fillId="3" borderId="4" xfId="0" applyNumberFormat="1" applyFont="1" applyFill="1" applyBorder="1" applyAlignment="1">
      <alignment horizontal="right" vertical="center" indent="1"/>
    </xf>
    <xf numFmtId="176" fontId="19" fillId="6" borderId="4" xfId="0" applyNumberFormat="1" applyFont="1" applyFill="1" applyBorder="1" applyAlignment="1">
      <alignment horizontal="right" vertical="center" indent="1"/>
    </xf>
    <xf numFmtId="176" fontId="20" fillId="3" borderId="4" xfId="0" applyNumberFormat="1" applyFont="1" applyFill="1" applyBorder="1" applyAlignment="1">
      <alignment horizontal="right" vertical="center" indent="1"/>
    </xf>
    <xf numFmtId="165" fontId="20" fillId="0" borderId="23" xfId="0" applyNumberFormat="1" applyFont="1" applyBorder="1" applyAlignment="1">
      <alignment horizontal="left" vertical="center" indent="1"/>
    </xf>
    <xf numFmtId="165" fontId="20" fillId="0" borderId="16" xfId="0" applyNumberFormat="1" applyFont="1" applyBorder="1" applyAlignment="1">
      <alignment horizontal="right" vertical="center" indent="1"/>
    </xf>
    <xf numFmtId="170" fontId="19" fillId="6" borderId="4" xfId="0" applyNumberFormat="1" applyFont="1" applyFill="1" applyBorder="1" applyAlignment="1">
      <alignment horizontal="right" vertical="center" indent="1"/>
    </xf>
    <xf numFmtId="170" fontId="20" fillId="3" borderId="4" xfId="0" applyNumberFormat="1" applyFont="1" applyFill="1" applyBorder="1" applyAlignment="1">
      <alignment horizontal="right" vertical="center" indent="1"/>
    </xf>
    <xf numFmtId="0" fontId="16" fillId="2" borderId="1" xfId="0" applyFont="1" applyFill="1" applyBorder="1" applyAlignment="1">
      <alignment horizontal="left" vertical="center" wrapText="1" readingOrder="1"/>
    </xf>
    <xf numFmtId="0" fontId="21" fillId="8" borderId="8"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32" fillId="2" borderId="0" xfId="0" applyFont="1" applyFill="1" applyAlignment="1">
      <alignment horizontal="left"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21" fillId="8" borderId="7" xfId="0" applyFont="1" applyFill="1" applyBorder="1" applyAlignment="1">
      <alignment horizontal="center" vertical="center" wrapText="1"/>
    </xf>
    <xf numFmtId="0" fontId="18" fillId="0" borderId="0" xfId="0" applyFont="1" applyAlignment="1">
      <alignment horizontal="left" vertical="top"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165" fontId="11" fillId="2" borderId="0" xfId="0" applyNumberFormat="1" applyFont="1" applyFill="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19" xfId="0" applyFont="1" applyBorder="1" applyAlignment="1">
      <alignment horizontal="left" vertical="top" wrapText="1"/>
    </xf>
    <xf numFmtId="0" fontId="26" fillId="0" borderId="17" xfId="0" applyFont="1" applyBorder="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165" fontId="14" fillId="0" borderId="12" xfId="0" applyNumberFormat="1" applyFont="1" applyBorder="1" applyAlignment="1">
      <alignment horizontal="left" vertical="center" wrapText="1"/>
    </xf>
    <xf numFmtId="0" fontId="21" fillId="8" borderId="25" xfId="0" applyFont="1" applyFill="1" applyBorder="1" applyAlignment="1">
      <alignment horizontal="center" vertical="center" wrapText="1"/>
    </xf>
    <xf numFmtId="0" fontId="33" fillId="5" borderId="4" xfId="0" applyFont="1" applyFill="1" applyBorder="1" applyAlignment="1">
      <alignment horizontal="left" vertical="center" indent="1"/>
    </xf>
    <xf numFmtId="0" fontId="34" fillId="5" borderId="4" xfId="0" applyFont="1" applyFill="1" applyBorder="1" applyAlignment="1">
      <alignment horizontal="left" vertical="center" indent="1"/>
    </xf>
    <xf numFmtId="0" fontId="32" fillId="2" borderId="0" xfId="0" applyFont="1" applyFill="1" applyAlignment="1">
      <alignment horizontal="center"/>
    </xf>
    <xf numFmtId="0" fontId="32" fillId="2" borderId="0" xfId="0" applyFont="1" applyFill="1"/>
    <xf numFmtId="0" fontId="35" fillId="7" borderId="0" xfId="1" applyFont="1" applyFill="1" applyAlignment="1">
      <alignment horizontal="center" vertical="center"/>
    </xf>
  </cellXfs>
  <cellStyles count="13">
    <cellStyle name="Comma 2" xfId="5" xr:uid="{A18BA710-2EE1-4122-9AF2-EC88523E15CB}"/>
    <cellStyle name="Hyperlink" xfId="1" builtinId="8"/>
    <cellStyle name="Normal" xfId="0" builtinId="0"/>
    <cellStyle name="Normal 2" xfId="7" xr:uid="{21E86A5A-54EB-49B1-A6F7-77C8A7D0157B}"/>
    <cellStyle name="Normal 2 3" xfId="3" xr:uid="{D3CE195B-C87D-44A7-9586-DB7E762B2D43}"/>
    <cellStyle name="Normal 3" xfId="2" xr:uid="{49ADB531-4469-4F68-96BC-D260F7B604DA}"/>
    <cellStyle name="Normal 3 2" xfId="11" xr:uid="{4951DE08-60C9-4DE0-B6AE-81AE250250CC}"/>
    <cellStyle name="Normal 4" xfId="4" xr:uid="{BE171567-566D-4431-9381-654A2A7124AB}"/>
    <cellStyle name="Normal 6" xfId="8" xr:uid="{5446C2E1-7C73-4A55-BE58-15D38B93DB95}"/>
    <cellStyle name="Normal 7" xfId="10" xr:uid="{4785800F-6C11-49B6-8CE0-7221856089C6}"/>
    <cellStyle name="Per cent" xfId="12" builtinId="5"/>
    <cellStyle name="Per cent 2" xfId="9" xr:uid="{8E1331D2-FD8E-47BE-B3D5-2AE9CBBE67C1}"/>
    <cellStyle name="Percent 2" xfId="6" xr:uid="{7D19F30E-1852-40A6-9029-C41FACAC7424}"/>
  </cellStyles>
  <dxfs count="0"/>
  <tableStyles count="0" defaultTableStyle="TableStyleMedium2" defaultPivotStyle="PivotStyleLight16"/>
  <colors>
    <mruColors>
      <color rgb="FFCBDCED"/>
      <color rgb="FFD50204"/>
      <color rgb="FFE6E9EE"/>
      <color rgb="FFF1F3F5"/>
      <color rgb="FFF9F9F9"/>
      <color rgb="FFFFFAEB"/>
      <color rgb="FFEA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5'!A1"/><Relationship Id="rId7" Type="http://schemas.openxmlformats.org/officeDocument/2006/relationships/hyperlink" Target="#'9'!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3'!A1"/><Relationship Id="rId11" Type="http://schemas.openxmlformats.org/officeDocument/2006/relationships/hyperlink" Target="#'10'!A1"/><Relationship Id="rId5" Type="http://schemas.openxmlformats.org/officeDocument/2006/relationships/hyperlink" Target="#'8'!A1"/><Relationship Id="rId10" Type="http://schemas.openxmlformats.org/officeDocument/2006/relationships/hyperlink" Target="#'7'!A1"/><Relationship Id="rId4" Type="http://schemas.openxmlformats.org/officeDocument/2006/relationships/hyperlink" Target="#'6'!A1"/><Relationship Id="rId9" Type="http://schemas.openxmlformats.org/officeDocument/2006/relationships/hyperlink" Target="#'4'!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0</xdr:colOff>
      <xdr:row>26</xdr:row>
      <xdr:rowOff>0</xdr:rowOff>
    </xdr:to>
    <xdr:sp macro="" textlink="">
      <xdr:nvSpPr>
        <xdr:cNvPr id="2" name="Rectangle 1">
          <a:extLst>
            <a:ext uri="{FF2B5EF4-FFF2-40B4-BE49-F238E27FC236}">
              <a16:creationId xmlns:a16="http://schemas.microsoft.com/office/drawing/2014/main" id="{B66772DB-B363-D04D-B777-B86E9AABD165}"/>
            </a:ext>
          </a:extLst>
        </xdr:cNvPr>
        <xdr:cNvSpPr/>
      </xdr:nvSpPr>
      <xdr:spPr>
        <a:xfrm>
          <a:off x="0" y="0"/>
          <a:ext cx="14173200" cy="5562600"/>
        </a:xfrm>
        <a:prstGeom prst="rect">
          <a:avLst/>
        </a:prstGeom>
        <a:gradFill flip="none" rotWithShape="1">
          <a:gsLst>
            <a:gs pos="51000">
              <a:schemeClr val="bg1"/>
            </a:gs>
            <a:gs pos="91000">
              <a:schemeClr val="tx2">
                <a:lumMod val="14000"/>
                <a:lumOff val="86000"/>
              </a:schemeClr>
            </a:gs>
            <a:gs pos="100000">
              <a:schemeClr val="tx2">
                <a:lumMod val="20000"/>
                <a:lumOff val="80000"/>
              </a:schemeClr>
            </a:gs>
          </a:gsLst>
          <a:lin ang="135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34925</xdr:colOff>
      <xdr:row>10</xdr:row>
      <xdr:rowOff>12701</xdr:rowOff>
    </xdr:from>
    <xdr:to>
      <xdr:col>7</xdr:col>
      <xdr:colOff>495300</xdr:colOff>
      <xdr:row>32</xdr:row>
      <xdr:rowOff>80818</xdr:rowOff>
    </xdr:to>
    <xdr:sp macro="" textlink="">
      <xdr:nvSpPr>
        <xdr:cNvPr id="3" name="Rectangle: Rounded Corners 2">
          <a:extLst>
            <a:ext uri="{FF2B5EF4-FFF2-40B4-BE49-F238E27FC236}">
              <a16:creationId xmlns:a16="http://schemas.microsoft.com/office/drawing/2014/main" id="{136CA870-3196-3C42-8F41-944816D3DE39}"/>
            </a:ext>
          </a:extLst>
        </xdr:cNvPr>
        <xdr:cNvSpPr/>
      </xdr:nvSpPr>
      <xdr:spPr>
        <a:xfrm>
          <a:off x="820016" y="2356428"/>
          <a:ext cx="5170920" cy="4640117"/>
        </a:xfrm>
        <a:prstGeom prst="roundRect">
          <a:avLst>
            <a:gd name="adj" fmla="val 3103"/>
          </a:avLst>
        </a:prstGeom>
        <a:solidFill>
          <a:schemeClr val="bg1"/>
        </a:solidFill>
        <a:ln>
          <a:noFill/>
        </a:ln>
        <a:effectLst>
          <a:outerShdw blurRad="292100" dist="152400" dir="5400000" algn="t"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37160" rIns="182880" rtlCol="0" anchor="t" anchorCtr="0"/>
        <a:lstStyle/>
        <a:p>
          <a:pPr algn="l"/>
          <a:endParaRPr lang="en-US" sz="1400" b="1">
            <a:solidFill>
              <a:schemeClr val="accent2"/>
            </a:solidFill>
            <a:effectLst/>
            <a:latin typeface="Corbel" panose="020B0503020204020204" pitchFamily="34" charset="0"/>
          </a:endParaRPr>
        </a:p>
      </xdr:txBody>
    </xdr:sp>
    <xdr:clientData/>
  </xdr:twoCellAnchor>
  <xdr:twoCellAnchor>
    <xdr:from>
      <xdr:col>0</xdr:col>
      <xdr:colOff>785812</xdr:colOff>
      <xdr:row>6</xdr:row>
      <xdr:rowOff>109537</xdr:rowOff>
    </xdr:from>
    <xdr:to>
      <xdr:col>13</xdr:col>
      <xdr:colOff>19050</xdr:colOff>
      <xdr:row>9</xdr:row>
      <xdr:rowOff>52388</xdr:rowOff>
    </xdr:to>
    <xdr:sp macro="" textlink="">
      <xdr:nvSpPr>
        <xdr:cNvPr id="4" name="TextBox 3">
          <a:extLst>
            <a:ext uri="{FF2B5EF4-FFF2-40B4-BE49-F238E27FC236}">
              <a16:creationId xmlns:a16="http://schemas.microsoft.com/office/drawing/2014/main" id="{4AF840F9-E92F-A541-B460-C69DDEE85E22}"/>
            </a:ext>
          </a:extLst>
        </xdr:cNvPr>
        <xdr:cNvSpPr txBox="1"/>
      </xdr:nvSpPr>
      <xdr:spPr>
        <a:xfrm>
          <a:off x="785812" y="1328737"/>
          <a:ext cx="9469438" cy="844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2400" b="0" i="0" u="none" strike="noStrike">
              <a:solidFill>
                <a:schemeClr val="tx1"/>
              </a:solidFill>
              <a:effectLst/>
              <a:latin typeface="+mn-lt"/>
              <a:ea typeface="+mn-ea"/>
              <a:cs typeface="+mn-cs"/>
            </a:rPr>
            <a:t>Results</a:t>
          </a:r>
          <a:r>
            <a:rPr lang="en-US" sz="2400" b="0">
              <a:solidFill>
                <a:schemeClr val="tx1"/>
              </a:solidFill>
              <a:latin typeface="+mn-lt"/>
            </a:rPr>
            <a:t> Report January-June</a:t>
          </a:r>
          <a:r>
            <a:rPr lang="en-US" sz="2400" b="0" baseline="0">
              <a:solidFill>
                <a:schemeClr val="tx1"/>
              </a:solidFill>
              <a:latin typeface="+mn-lt"/>
            </a:rPr>
            <a:t> </a:t>
          </a:r>
          <a:r>
            <a:rPr lang="en-US" sz="2400" b="0">
              <a:solidFill>
                <a:schemeClr val="tx1"/>
              </a:solidFill>
              <a:latin typeface="+mn-lt"/>
            </a:rPr>
            <a:t>2024</a:t>
          </a:r>
        </a:p>
      </xdr:txBody>
    </xdr:sp>
    <xdr:clientData/>
  </xdr:twoCellAnchor>
  <xdr:twoCellAnchor>
    <xdr:from>
      <xdr:col>1</xdr:col>
      <xdr:colOff>283234</xdr:colOff>
      <xdr:row>13</xdr:row>
      <xdr:rowOff>12193</xdr:rowOff>
    </xdr:from>
    <xdr:to>
      <xdr:col>7</xdr:col>
      <xdr:colOff>101600</xdr:colOff>
      <xdr:row>14</xdr:row>
      <xdr:rowOff>76201</xdr:rowOff>
    </xdr:to>
    <xdr:sp macro="" textlink="">
      <xdr:nvSpPr>
        <xdr:cNvPr id="5" name="Rounded Rectangle 3, chunk 2">
          <a:hlinkClick xmlns:r="http://schemas.openxmlformats.org/officeDocument/2006/relationships" r:id="rId1"/>
          <a:extLst>
            <a:ext uri="{FF2B5EF4-FFF2-40B4-BE49-F238E27FC236}">
              <a16:creationId xmlns:a16="http://schemas.microsoft.com/office/drawing/2014/main" id="{0B646B27-8785-DC4F-A9BB-C31F802BD53A}"/>
            </a:ext>
          </a:extLst>
        </xdr:cNvPr>
        <xdr:cNvSpPr txBox="1"/>
      </xdr:nvSpPr>
      <xdr:spPr>
        <a:xfrm>
          <a:off x="1070634" y="2933193"/>
          <a:ext cx="4542766" cy="26720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1. </a:t>
          </a:r>
          <a:r>
            <a:rPr kumimoji="0" lang="en-US" sz="1600" b="0" i="0" u="none" strike="noStrike" kern="1200" cap="none" spc="0" normalizeH="0" baseline="0">
              <a:ln>
                <a:noFill/>
              </a:ln>
              <a:solidFill>
                <a:schemeClr val="tx1"/>
              </a:solidFill>
              <a:effectLst/>
              <a:uLnTx/>
              <a:uFillTx/>
              <a:latin typeface="+mj-lt"/>
              <a:ea typeface="+mn-ea"/>
              <a:cs typeface="+mn-cs"/>
            </a:rPr>
            <a:t>Income Statement</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283234</xdr:colOff>
      <xdr:row>14</xdr:row>
      <xdr:rowOff>166665</xdr:rowOff>
    </xdr:from>
    <xdr:to>
      <xdr:col>6</xdr:col>
      <xdr:colOff>480859</xdr:colOff>
      <xdr:row>16</xdr:row>
      <xdr:rowOff>27963</xdr:rowOff>
    </xdr:to>
    <xdr:sp macro="" textlink="">
      <xdr:nvSpPr>
        <xdr:cNvPr id="6" name="Rounded Rectangle 3, chunk 4">
          <a:hlinkClick xmlns:r="http://schemas.openxmlformats.org/officeDocument/2006/relationships" r:id="rId2"/>
          <a:extLst>
            <a:ext uri="{FF2B5EF4-FFF2-40B4-BE49-F238E27FC236}">
              <a16:creationId xmlns:a16="http://schemas.microsoft.com/office/drawing/2014/main" id="{715CD441-D291-AB48-80BA-EC8639F91D82}"/>
            </a:ext>
          </a:extLst>
        </xdr:cNvPr>
        <xdr:cNvSpPr txBox="1"/>
      </xdr:nvSpPr>
      <xdr:spPr>
        <a:xfrm>
          <a:off x="1070634" y="3290865"/>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2. </a:t>
          </a:r>
          <a:r>
            <a:rPr kumimoji="0" lang="en-US" sz="1600" b="0" i="0" u="none" strike="noStrike" kern="1200" cap="none" spc="0" normalizeH="0" baseline="0">
              <a:ln>
                <a:noFill/>
              </a:ln>
              <a:solidFill>
                <a:prstClr val="black"/>
              </a:solidFill>
              <a:effectLst/>
              <a:uLnTx/>
              <a:uFillTx/>
              <a:latin typeface="+mj-lt"/>
              <a:ea typeface="+mn-ea"/>
              <a:cs typeface="+mn-cs"/>
            </a:rPr>
            <a:t>Balance Sheet</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292100</xdr:colOff>
      <xdr:row>20</xdr:row>
      <xdr:rowOff>75202</xdr:rowOff>
    </xdr:from>
    <xdr:to>
      <xdr:col>6</xdr:col>
      <xdr:colOff>489725</xdr:colOff>
      <xdr:row>21</xdr:row>
      <xdr:rowOff>139700</xdr:rowOff>
    </xdr:to>
    <xdr:sp macro="" textlink="">
      <xdr:nvSpPr>
        <xdr:cNvPr id="7" name="Rounded Rectangle 3, chunk 6">
          <a:hlinkClick xmlns:r="http://schemas.openxmlformats.org/officeDocument/2006/relationships" r:id="rId3"/>
          <a:extLst>
            <a:ext uri="{FF2B5EF4-FFF2-40B4-BE49-F238E27FC236}">
              <a16:creationId xmlns:a16="http://schemas.microsoft.com/office/drawing/2014/main" id="{017898A0-C66E-3E43-8E11-EA469573D17F}"/>
            </a:ext>
          </a:extLst>
        </xdr:cNvPr>
        <xdr:cNvSpPr txBox="1"/>
      </xdr:nvSpPr>
      <xdr:spPr>
        <a:xfrm>
          <a:off x="1079500" y="4418602"/>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5. </a:t>
          </a:r>
          <a:r>
            <a:rPr kumimoji="0" lang="en-US" sz="1600" b="0" i="0" u="none" strike="noStrike" kern="1200" cap="none" spc="0" normalizeH="0" baseline="0">
              <a:ln>
                <a:noFill/>
              </a:ln>
              <a:solidFill>
                <a:prstClr val="black"/>
              </a:solidFill>
              <a:effectLst/>
              <a:uLnTx/>
              <a:uFillTx/>
              <a:latin typeface="+mj-lt"/>
              <a:ea typeface="+mn-ea"/>
              <a:cs typeface="+mn-cs"/>
            </a:rPr>
            <a:t>Business segments Analysis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22</xdr:row>
      <xdr:rowOff>55409</xdr:rowOff>
    </xdr:from>
    <xdr:to>
      <xdr:col>6</xdr:col>
      <xdr:colOff>493559</xdr:colOff>
      <xdr:row>23</xdr:row>
      <xdr:rowOff>119907</xdr:rowOff>
    </xdr:to>
    <xdr:sp macro="" textlink="">
      <xdr:nvSpPr>
        <xdr:cNvPr id="8" name="Rounded Rectangle 3, chunk 7">
          <a:hlinkClick xmlns:r="http://schemas.openxmlformats.org/officeDocument/2006/relationships" r:id="rId4"/>
          <a:extLst>
            <a:ext uri="{FF2B5EF4-FFF2-40B4-BE49-F238E27FC236}">
              <a16:creationId xmlns:a16="http://schemas.microsoft.com/office/drawing/2014/main" id="{74B5FDC2-1259-6F4B-BF30-B3598E6DD36B}"/>
            </a:ext>
          </a:extLst>
        </xdr:cNvPr>
        <xdr:cNvSpPr txBox="1"/>
      </xdr:nvSpPr>
      <xdr:spPr>
        <a:xfrm>
          <a:off x="1083334" y="480520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6. </a:t>
          </a:r>
          <a:r>
            <a:rPr kumimoji="0" lang="en-US" sz="1600" b="0" i="0" u="none" strike="noStrike" kern="1200" cap="none" spc="0" normalizeH="0" baseline="0">
              <a:ln>
                <a:noFill/>
              </a:ln>
              <a:solidFill>
                <a:schemeClr val="tx1"/>
              </a:solidFill>
              <a:effectLst/>
              <a:uLnTx/>
              <a:uFillTx/>
              <a:latin typeface="+mj-lt"/>
              <a:ea typeface="+mn-ea"/>
              <a:cs typeface="+mn-cs"/>
            </a:rPr>
            <a:t>Geographic Analysis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26</xdr:row>
      <xdr:rowOff>54307</xdr:rowOff>
    </xdr:from>
    <xdr:to>
      <xdr:col>6</xdr:col>
      <xdr:colOff>493559</xdr:colOff>
      <xdr:row>27</xdr:row>
      <xdr:rowOff>121980</xdr:rowOff>
    </xdr:to>
    <xdr:sp macro="" textlink="">
      <xdr:nvSpPr>
        <xdr:cNvPr id="9" name="Rounded Rectangle 3, chunk 8">
          <a:hlinkClick xmlns:r="http://schemas.openxmlformats.org/officeDocument/2006/relationships" r:id="rId5"/>
          <a:extLst>
            <a:ext uri="{FF2B5EF4-FFF2-40B4-BE49-F238E27FC236}">
              <a16:creationId xmlns:a16="http://schemas.microsoft.com/office/drawing/2014/main" id="{774B02CA-8CA5-F14A-8B4C-064A73927FEC}"/>
            </a:ext>
          </a:extLst>
        </xdr:cNvPr>
        <xdr:cNvSpPr txBox="1"/>
      </xdr:nvSpPr>
      <xdr:spPr>
        <a:xfrm>
          <a:off x="1083334" y="5616907"/>
          <a:ext cx="4134625" cy="270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8. </a:t>
          </a:r>
          <a:r>
            <a:rPr kumimoji="0" lang="en-US" sz="1600" b="0" i="0" u="none" strike="noStrike" kern="1200" cap="none" spc="0" normalizeH="0" baseline="0">
              <a:ln>
                <a:noFill/>
              </a:ln>
              <a:solidFill>
                <a:schemeClr val="tx1"/>
              </a:solidFill>
              <a:effectLst/>
              <a:uLnTx/>
              <a:uFillTx/>
              <a:latin typeface="+mj-lt"/>
              <a:ea typeface="+mn-ea"/>
              <a:cs typeface="+mn-cs"/>
            </a:rPr>
            <a:t>Average supplier payment period</a:t>
          </a:r>
          <a:endParaRPr lang="en-US" sz="2000">
            <a:solidFill>
              <a:schemeClr val="accent6">
                <a:lumMod val="60000"/>
                <a:lumOff val="40000"/>
              </a:schemeClr>
            </a:solidFill>
            <a:latin typeface="+mj-lt"/>
          </a:endParaRPr>
        </a:p>
      </xdr:txBody>
    </xdr:sp>
    <xdr:clientData/>
  </xdr:twoCellAnchor>
  <xdr:twoCellAnchor>
    <xdr:from>
      <xdr:col>1</xdr:col>
      <xdr:colOff>295934</xdr:colOff>
      <xdr:row>16</xdr:row>
      <xdr:rowOff>130638</xdr:rowOff>
    </xdr:from>
    <xdr:to>
      <xdr:col>6</xdr:col>
      <xdr:colOff>493559</xdr:colOff>
      <xdr:row>17</xdr:row>
      <xdr:rowOff>195136</xdr:rowOff>
    </xdr:to>
    <xdr:sp macro="" textlink="">
      <xdr:nvSpPr>
        <xdr:cNvPr id="10" name="Rounded Rectangle 3, chunk 5">
          <a:hlinkClick xmlns:r="http://schemas.openxmlformats.org/officeDocument/2006/relationships" r:id="rId6"/>
          <a:extLst>
            <a:ext uri="{FF2B5EF4-FFF2-40B4-BE49-F238E27FC236}">
              <a16:creationId xmlns:a16="http://schemas.microsoft.com/office/drawing/2014/main" id="{FB397538-6F04-5240-995A-B8600FAF8ACA}"/>
            </a:ext>
          </a:extLst>
        </xdr:cNvPr>
        <xdr:cNvSpPr txBox="1"/>
      </xdr:nvSpPr>
      <xdr:spPr>
        <a:xfrm>
          <a:off x="1083334" y="3661238"/>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3. </a:t>
          </a:r>
          <a:r>
            <a:rPr kumimoji="0" lang="en-US" sz="1600" b="0" i="0" u="none" strike="noStrike" kern="1200" cap="none" spc="0" normalizeH="0" baseline="0">
              <a:ln>
                <a:noFill/>
              </a:ln>
              <a:solidFill>
                <a:prstClr val="black"/>
              </a:solidFill>
              <a:effectLst/>
              <a:uLnTx/>
              <a:uFillTx/>
              <a:latin typeface="+mj-lt"/>
              <a:ea typeface="+mn-ea"/>
              <a:cs typeface="+mn-cs"/>
            </a:rPr>
            <a:t>Alternative Performance Measures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28</xdr:row>
      <xdr:rowOff>30979</xdr:rowOff>
    </xdr:from>
    <xdr:to>
      <xdr:col>6</xdr:col>
      <xdr:colOff>493559</xdr:colOff>
      <xdr:row>29</xdr:row>
      <xdr:rowOff>95477</xdr:rowOff>
    </xdr:to>
    <xdr:sp macro="" textlink="">
      <xdr:nvSpPr>
        <xdr:cNvPr id="11" name="Rounded Rectangle 3, chunk 8">
          <a:hlinkClick xmlns:r="http://schemas.openxmlformats.org/officeDocument/2006/relationships" r:id="rId7"/>
          <a:extLst>
            <a:ext uri="{FF2B5EF4-FFF2-40B4-BE49-F238E27FC236}">
              <a16:creationId xmlns:a16="http://schemas.microsoft.com/office/drawing/2014/main" id="{0023B138-B388-8F4F-949E-2882D3073861}"/>
            </a:ext>
          </a:extLst>
        </xdr:cNvPr>
        <xdr:cNvSpPr txBox="1"/>
      </xdr:nvSpPr>
      <xdr:spPr>
        <a:xfrm>
          <a:off x="1083334" y="599997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9. </a:t>
          </a:r>
          <a:r>
            <a:rPr kumimoji="0" lang="en-US" sz="1600" b="0" i="0" u="none" strike="noStrike" kern="1200" cap="none" spc="0" normalizeH="0" baseline="0">
              <a:ln>
                <a:noFill/>
              </a:ln>
              <a:solidFill>
                <a:schemeClr val="tx1"/>
              </a:solidFill>
              <a:effectLst/>
              <a:uLnTx/>
              <a:uFillTx/>
              <a:latin typeface="+mj-lt"/>
              <a:ea typeface="+mn-ea"/>
              <a:cs typeface="+mn-cs"/>
            </a:rPr>
            <a:t>Consolidation Perimeter</a:t>
          </a:r>
          <a:endParaRPr lang="en-US" sz="2000">
            <a:solidFill>
              <a:schemeClr val="accent6">
                <a:lumMod val="60000"/>
                <a:lumOff val="40000"/>
              </a:schemeClr>
            </a:solidFill>
            <a:latin typeface="+mj-lt"/>
          </a:endParaRPr>
        </a:p>
      </xdr:txBody>
    </xdr:sp>
    <xdr:clientData/>
  </xdr:twoCellAnchor>
  <xdr:oneCellAnchor>
    <xdr:from>
      <xdr:col>1</xdr:col>
      <xdr:colOff>233363</xdr:colOff>
      <xdr:row>10</xdr:row>
      <xdr:rowOff>90487</xdr:rowOff>
    </xdr:from>
    <xdr:ext cx="866391" cy="345800"/>
    <xdr:sp macro="" textlink="">
      <xdr:nvSpPr>
        <xdr:cNvPr id="12" name="TextBox 11">
          <a:extLst>
            <a:ext uri="{FF2B5EF4-FFF2-40B4-BE49-F238E27FC236}">
              <a16:creationId xmlns:a16="http://schemas.microsoft.com/office/drawing/2014/main" id="{F23D9EDA-25EF-4941-8EAC-A5E258AA0ED0}"/>
            </a:ext>
          </a:extLst>
        </xdr:cNvPr>
        <xdr:cNvSpPr txBox="1"/>
      </xdr:nvSpPr>
      <xdr:spPr>
        <a:xfrm>
          <a:off x="1018454" y="2434214"/>
          <a:ext cx="866391" cy="34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chemeClr val="accent1"/>
              </a:solidFill>
              <a:effectLst/>
              <a:latin typeface="+mj-lt"/>
              <a:ea typeface="+mn-ea"/>
              <a:cs typeface="+mn-cs"/>
            </a:rPr>
            <a:t>Content</a:t>
          </a:r>
          <a:endParaRPr lang="es-ES">
            <a:solidFill>
              <a:schemeClr val="accent1"/>
            </a:solidFill>
            <a:effectLst/>
            <a:latin typeface="+mj-lt"/>
          </a:endParaRPr>
        </a:p>
      </xdr:txBody>
    </xdr:sp>
    <xdr:clientData/>
  </xdr:oneCellAnchor>
  <xdr:twoCellAnchor editAs="oneCell">
    <xdr:from>
      <xdr:col>1</xdr:col>
      <xdr:colOff>4763</xdr:colOff>
      <xdr:row>2</xdr:row>
      <xdr:rowOff>76200</xdr:rowOff>
    </xdr:from>
    <xdr:to>
      <xdr:col>5</xdr:col>
      <xdr:colOff>83956</xdr:colOff>
      <xdr:row>5</xdr:row>
      <xdr:rowOff>198130</xdr:rowOff>
    </xdr:to>
    <xdr:pic>
      <xdr:nvPicPr>
        <xdr:cNvPr id="13" name="Picture 12" descr="Shape&#10;&#10;Description automatically generated with medium confidence">
          <a:extLst>
            <a:ext uri="{FF2B5EF4-FFF2-40B4-BE49-F238E27FC236}">
              <a16:creationId xmlns:a16="http://schemas.microsoft.com/office/drawing/2014/main" id="{11AD5CF8-0111-B446-9058-BB7820E04F0E}"/>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92163" y="482600"/>
          <a:ext cx="3228793" cy="731530"/>
        </a:xfrm>
        <a:prstGeom prst="rect">
          <a:avLst/>
        </a:prstGeom>
      </xdr:spPr>
    </xdr:pic>
    <xdr:clientData/>
  </xdr:twoCellAnchor>
  <xdr:twoCellAnchor>
    <xdr:from>
      <xdr:col>1</xdr:col>
      <xdr:colOff>292100</xdr:colOff>
      <xdr:row>18</xdr:row>
      <xdr:rowOff>113302</xdr:rowOff>
    </xdr:from>
    <xdr:to>
      <xdr:col>6</xdr:col>
      <xdr:colOff>489725</xdr:colOff>
      <xdr:row>19</xdr:row>
      <xdr:rowOff>177800</xdr:rowOff>
    </xdr:to>
    <xdr:sp macro="" textlink="">
      <xdr:nvSpPr>
        <xdr:cNvPr id="15" name="Rounded Rectangle 3, chunk 6">
          <a:hlinkClick xmlns:r="http://schemas.openxmlformats.org/officeDocument/2006/relationships" r:id="rId9"/>
          <a:extLst>
            <a:ext uri="{FF2B5EF4-FFF2-40B4-BE49-F238E27FC236}">
              <a16:creationId xmlns:a16="http://schemas.microsoft.com/office/drawing/2014/main" id="{C7C63CAE-D2D3-FC4D-A261-473C9B36E4FB}"/>
            </a:ext>
          </a:extLst>
        </xdr:cNvPr>
        <xdr:cNvSpPr txBox="1"/>
      </xdr:nvSpPr>
      <xdr:spPr>
        <a:xfrm>
          <a:off x="1079500" y="4050302"/>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4. </a:t>
          </a:r>
          <a:r>
            <a:rPr kumimoji="0" lang="en-US" sz="1600" b="0" i="0" u="none" strike="noStrike" kern="1200" cap="none" spc="0" normalizeH="0" baseline="0">
              <a:ln>
                <a:noFill/>
              </a:ln>
              <a:solidFill>
                <a:prstClr val="black"/>
              </a:solidFill>
              <a:effectLst/>
              <a:uLnTx/>
              <a:uFillTx/>
              <a:latin typeface="+mj-lt"/>
              <a:ea typeface="+mn-ea"/>
              <a:cs typeface="+mn-cs"/>
            </a:rPr>
            <a:t>Cash Flow generation</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24</xdr:row>
      <xdr:rowOff>55409</xdr:rowOff>
    </xdr:from>
    <xdr:to>
      <xdr:col>6</xdr:col>
      <xdr:colOff>493559</xdr:colOff>
      <xdr:row>25</xdr:row>
      <xdr:rowOff>119907</xdr:rowOff>
    </xdr:to>
    <xdr:sp macro="" textlink="">
      <xdr:nvSpPr>
        <xdr:cNvPr id="16" name="Rounded Rectangle 3, chunk 7">
          <a:hlinkClick xmlns:r="http://schemas.openxmlformats.org/officeDocument/2006/relationships" r:id="rId10"/>
          <a:extLst>
            <a:ext uri="{FF2B5EF4-FFF2-40B4-BE49-F238E27FC236}">
              <a16:creationId xmlns:a16="http://schemas.microsoft.com/office/drawing/2014/main" id="{8DA8E27D-C443-884E-8DC6-7A8B8918BC74}"/>
            </a:ext>
          </a:extLst>
        </xdr:cNvPr>
        <xdr:cNvSpPr txBox="1"/>
      </xdr:nvSpPr>
      <xdr:spPr>
        <a:xfrm>
          <a:off x="1083334" y="521160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7. </a:t>
          </a:r>
          <a:r>
            <a:rPr kumimoji="0" lang="en-US" sz="1600" b="0" i="0" u="none" strike="noStrike" kern="1200" cap="none" spc="0" normalizeH="0" baseline="0">
              <a:ln>
                <a:noFill/>
              </a:ln>
              <a:solidFill>
                <a:schemeClr val="tx1"/>
              </a:solidFill>
              <a:effectLst/>
              <a:uLnTx/>
              <a:uFillTx/>
              <a:latin typeface="+mj-lt"/>
              <a:ea typeface="+mn-ea"/>
              <a:cs typeface="+mn-cs"/>
            </a:rPr>
            <a:t>Registrations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30</xdr:row>
      <xdr:rowOff>5579</xdr:rowOff>
    </xdr:from>
    <xdr:to>
      <xdr:col>6</xdr:col>
      <xdr:colOff>493559</xdr:colOff>
      <xdr:row>31</xdr:row>
      <xdr:rowOff>70077</xdr:rowOff>
    </xdr:to>
    <xdr:sp macro="" textlink="">
      <xdr:nvSpPr>
        <xdr:cNvPr id="17" name="Rounded Rectangle 3, chunk 8">
          <a:hlinkClick xmlns:r="http://schemas.openxmlformats.org/officeDocument/2006/relationships" r:id="rId11"/>
          <a:extLst>
            <a:ext uri="{FF2B5EF4-FFF2-40B4-BE49-F238E27FC236}">
              <a16:creationId xmlns:a16="http://schemas.microsoft.com/office/drawing/2014/main" id="{02CE7440-98A3-E947-AD0C-831A4C14E09E}"/>
            </a:ext>
          </a:extLst>
        </xdr:cNvPr>
        <xdr:cNvSpPr txBox="1"/>
      </xdr:nvSpPr>
      <xdr:spPr>
        <a:xfrm>
          <a:off x="1083334" y="638097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10. </a:t>
          </a:r>
          <a:r>
            <a:rPr kumimoji="0" lang="en-US" sz="1600" b="0" i="0" u="none" strike="noStrike" kern="1200" cap="none" spc="0" normalizeH="0" baseline="0">
              <a:ln>
                <a:noFill/>
              </a:ln>
              <a:solidFill>
                <a:schemeClr val="tx1"/>
              </a:solidFill>
              <a:effectLst/>
              <a:uLnTx/>
              <a:uFillTx/>
              <a:latin typeface="+mj-lt"/>
              <a:ea typeface="+mn-ea"/>
              <a:cs typeface="+mn-cs"/>
            </a:rPr>
            <a:t>Labiana Health in the Stock Market</a:t>
          </a:r>
          <a:endParaRPr lang="en-US" sz="2000">
            <a:solidFill>
              <a:schemeClr val="accent6">
                <a:lumMod val="60000"/>
                <a:lumOff val="40000"/>
              </a:schemeClr>
            </a:solidFill>
            <a:latin typeface="+mj-l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zY6XcOM3BNd5vCzNaO9t1K1BNb6Z5IZX\SIGMA%20ROCKET\03.%20COMPARTIDO\LAB\LAB-R-1S2024-LDD.xlsx" TargetMode="External"/><Relationship Id="rId1" Type="http://schemas.openxmlformats.org/officeDocument/2006/relationships/externalLinkPath" Target="/.shortcut-targets-by-id/1zY6XcOM3BNd5vCzNaO9t1K1BNb6Z5IZX/SIGMA%20ROCKET/03.%20COMPARTIDO/LAB/LAB-R-1S2024-L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ata"/>
      <sheetName val="Gráficos"/>
      <sheetName val="Backend_SP"/>
      <sheetName val="Backend_EN"/>
    </sheetNames>
    <sheetDataSet>
      <sheetData sheetId="0">
        <row r="16">
          <cell r="B16" t="str">
            <v>Magnitudes financieras</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LAB">
      <a:dk1>
        <a:sysClr val="windowText" lastClr="000000"/>
      </a:dk1>
      <a:lt1>
        <a:sysClr val="window" lastClr="FFFFFF"/>
      </a:lt1>
      <a:dk2>
        <a:srgbClr val="9596A3"/>
      </a:dk2>
      <a:lt2>
        <a:srgbClr val="E7E6E6"/>
      </a:lt2>
      <a:accent1>
        <a:srgbClr val="D22630"/>
      </a:accent1>
      <a:accent2>
        <a:srgbClr val="407EC9"/>
      </a:accent2>
      <a:accent3>
        <a:srgbClr val="F0F5FA"/>
      </a:accent3>
      <a:accent4>
        <a:srgbClr val="FFC72C"/>
      </a:accent4>
      <a:accent5>
        <a:srgbClr val="A4C8E1"/>
      </a:accent5>
      <a:accent6>
        <a:srgbClr val="A4D65E"/>
      </a:accent6>
      <a:hlink>
        <a:srgbClr val="0563C1"/>
      </a:hlink>
      <a:folHlink>
        <a:srgbClr val="9E2A2F"/>
      </a:folHlink>
    </a:clrScheme>
    <a:fontScheme name="Personalizado 1">
      <a:majorFont>
        <a:latin typeface="Klavika 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96F4-1A34-1646-B791-E803F9D2A832}">
  <dimension ref="B7:B8"/>
  <sheetViews>
    <sheetView showGridLines="0" tabSelected="1" zoomScale="90" zoomScaleNormal="90" workbookViewId="0"/>
  </sheetViews>
  <sheetFormatPr defaultColWidth="8.88671875" defaultRowHeight="15.75" x14ac:dyDescent="0.25"/>
  <cols>
    <col min="1" max="16384" width="8.88671875" style="2"/>
  </cols>
  <sheetData>
    <row r="7" spans="2:2" ht="33.75" x14ac:dyDescent="0.5">
      <c r="B7" s="1"/>
    </row>
    <row r="8" spans="2:2" ht="20.25" x14ac:dyDescent="0.3">
      <c r="B8" s="3"/>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96C5-E0A7-0244-A069-0918ED713CFA}">
  <sheetPr codeName="Sheet2"/>
  <dimension ref="A1:G39"/>
  <sheetViews>
    <sheetView zoomScale="60" zoomScaleNormal="60" workbookViewId="0"/>
  </sheetViews>
  <sheetFormatPr defaultColWidth="10.6640625" defaultRowHeight="15.75" x14ac:dyDescent="0.25"/>
  <cols>
    <col min="1" max="1" width="10.44140625" style="4" customWidth="1"/>
    <col min="2" max="2" width="101.44140625" style="4" customWidth="1"/>
    <col min="3" max="4" width="30.6640625" style="4" customWidth="1"/>
    <col min="5" max="5" width="17.5546875" style="4" customWidth="1"/>
    <col min="6" max="6" width="30.6640625" style="4" customWidth="1"/>
    <col min="7" max="7" width="15.6640625" style="4" customWidth="1"/>
    <col min="8" max="8" width="10.6640625" style="4"/>
    <col min="9" max="9" width="6.44140625" style="4" customWidth="1"/>
    <col min="10" max="10" width="12.88671875" style="4" customWidth="1"/>
    <col min="11" max="16384" width="10.6640625" style="4"/>
  </cols>
  <sheetData>
    <row r="1" spans="1:7" ht="38.1" customHeight="1" x14ac:dyDescent="0.25">
      <c r="A1" s="130" t="s">
        <v>24</v>
      </c>
    </row>
    <row r="2" spans="1:7" ht="21.75" thickBot="1" x14ac:dyDescent="0.3">
      <c r="B2" s="23"/>
      <c r="C2" s="125" t="s">
        <v>56</v>
      </c>
      <c r="D2" s="107"/>
      <c r="E2" s="107"/>
      <c r="F2" s="107"/>
      <c r="G2" s="107"/>
    </row>
    <row r="3" spans="1:7" ht="48" thickTop="1" thickBot="1" x14ac:dyDescent="0.3">
      <c r="B3" s="24" t="s">
        <v>28</v>
      </c>
      <c r="C3" s="25" t="s">
        <v>25</v>
      </c>
      <c r="D3" s="25" t="s">
        <v>26</v>
      </c>
      <c r="E3" s="25" t="s">
        <v>5</v>
      </c>
      <c r="F3" s="25" t="s">
        <v>27</v>
      </c>
      <c r="G3" s="26" t="s">
        <v>5</v>
      </c>
    </row>
    <row r="4" spans="1:7" ht="51" customHeight="1" thickTop="1" thickBot="1" x14ac:dyDescent="0.3">
      <c r="B4" s="35" t="s">
        <v>29</v>
      </c>
      <c r="C4" s="27">
        <v>35089151.57</v>
      </c>
      <c r="D4" s="28">
        <v>28460607.25</v>
      </c>
      <c r="E4" s="29">
        <v>23.290242059048126</v>
      </c>
      <c r="F4" s="28">
        <v>27373303.710000001</v>
      </c>
      <c r="G4" s="29">
        <v>28.187492243332141</v>
      </c>
    </row>
    <row r="5" spans="1:7" ht="51" customHeight="1" thickTop="1" thickBot="1" x14ac:dyDescent="0.3">
      <c r="B5" s="126" t="s">
        <v>30</v>
      </c>
      <c r="C5" s="30">
        <v>1111745.6000000001</v>
      </c>
      <c r="D5" s="31">
        <v>-83505.06</v>
      </c>
      <c r="E5" s="32" t="s">
        <v>3</v>
      </c>
      <c r="F5" s="31">
        <v>32174.38</v>
      </c>
      <c r="G5" s="32" t="s">
        <v>4</v>
      </c>
    </row>
    <row r="6" spans="1:7" ht="51" customHeight="1" thickTop="1" thickBot="1" x14ac:dyDescent="0.3">
      <c r="B6" s="34" t="s">
        <v>31</v>
      </c>
      <c r="C6" s="30">
        <v>538003.87</v>
      </c>
      <c r="D6" s="31">
        <v>724842.02</v>
      </c>
      <c r="E6" s="32">
        <v>-25.776396075933899</v>
      </c>
      <c r="F6" s="31">
        <v>667697.14</v>
      </c>
      <c r="G6" s="32">
        <v>-19.423966680462346</v>
      </c>
    </row>
    <row r="7" spans="1:7" ht="51" customHeight="1" thickTop="1" thickBot="1" x14ac:dyDescent="0.3">
      <c r="B7" s="34" t="s">
        <v>32</v>
      </c>
      <c r="C7" s="33">
        <v>-14189208.550000001</v>
      </c>
      <c r="D7" s="31">
        <v>-11914955.609999999</v>
      </c>
      <c r="E7" s="32">
        <v>19.087380720841825</v>
      </c>
      <c r="F7" s="31">
        <v>-11466953.48</v>
      </c>
      <c r="G7" s="32">
        <v>23.740002736978052</v>
      </c>
    </row>
    <row r="8" spans="1:7" ht="51" customHeight="1" thickTop="1" thickBot="1" x14ac:dyDescent="0.3">
      <c r="B8" s="34" t="s">
        <v>33</v>
      </c>
      <c r="C8" s="33">
        <v>0</v>
      </c>
      <c r="D8" s="31">
        <v>1268.43</v>
      </c>
      <c r="E8" s="32" t="s">
        <v>11</v>
      </c>
      <c r="F8" s="31">
        <v>0</v>
      </c>
      <c r="G8" s="32" t="s">
        <v>11</v>
      </c>
    </row>
    <row r="9" spans="1:7" ht="51" customHeight="1" thickTop="1" thickBot="1" x14ac:dyDescent="0.3">
      <c r="B9" s="34" t="s">
        <v>34</v>
      </c>
      <c r="C9" s="33">
        <v>-10926427.67</v>
      </c>
      <c r="D9" s="31">
        <v>-10302504.779999999</v>
      </c>
      <c r="E9" s="32">
        <v>6.0560310654861995</v>
      </c>
      <c r="F9" s="31">
        <v>-9783767.5500000007</v>
      </c>
      <c r="G9" s="32">
        <v>11.679142152145664</v>
      </c>
    </row>
    <row r="10" spans="1:7" ht="51" customHeight="1" thickTop="1" thickBot="1" x14ac:dyDescent="0.3">
      <c r="B10" s="34" t="s">
        <v>35</v>
      </c>
      <c r="C10" s="33">
        <v>-5258393.93</v>
      </c>
      <c r="D10" s="31">
        <v>-5795031.9400000004</v>
      </c>
      <c r="E10" s="32">
        <v>-9.2603115143486274</v>
      </c>
      <c r="F10" s="31">
        <v>-5358322.68</v>
      </c>
      <c r="G10" s="32">
        <v>-1.8649259473115569</v>
      </c>
    </row>
    <row r="11" spans="1:7" ht="51" customHeight="1" thickTop="1" thickBot="1" x14ac:dyDescent="0.3">
      <c r="B11" s="35" t="s">
        <v>36</v>
      </c>
      <c r="C11" s="36">
        <v>6364870.8899999987</v>
      </c>
      <c r="D11" s="28">
        <v>1090720.3100000015</v>
      </c>
      <c r="E11" s="29" t="s">
        <v>4</v>
      </c>
      <c r="F11" s="28">
        <v>1464131.5199999996</v>
      </c>
      <c r="G11" s="29" t="s">
        <v>4</v>
      </c>
    </row>
    <row r="12" spans="1:7" ht="51" customHeight="1" thickTop="1" thickBot="1" x14ac:dyDescent="0.3">
      <c r="B12" s="34" t="s">
        <v>37</v>
      </c>
      <c r="C12" s="33">
        <v>-2272322.5600000001</v>
      </c>
      <c r="D12" s="31">
        <v>-2692084.38</v>
      </c>
      <c r="E12" s="32">
        <v>-15.592446623088382</v>
      </c>
      <c r="F12" s="31">
        <v>-2442545.0099999998</v>
      </c>
      <c r="G12" s="32">
        <v>-6.9690609304268154</v>
      </c>
    </row>
    <row r="13" spans="1:7" ht="51" customHeight="1" thickTop="1" thickBot="1" x14ac:dyDescent="0.3">
      <c r="B13" s="34" t="s">
        <v>38</v>
      </c>
      <c r="C13" s="33">
        <v>6977.81</v>
      </c>
      <c r="D13" s="31">
        <v>0</v>
      </c>
      <c r="E13" s="32" t="s">
        <v>11</v>
      </c>
      <c r="F13" s="31">
        <v>0</v>
      </c>
      <c r="G13" s="32" t="s">
        <v>11</v>
      </c>
    </row>
    <row r="14" spans="1:7" ht="51" customHeight="1" thickTop="1" thickBot="1" x14ac:dyDescent="0.3">
      <c r="B14" s="126" t="s">
        <v>39</v>
      </c>
      <c r="C14" s="33">
        <v>0</v>
      </c>
      <c r="D14" s="31">
        <v>0</v>
      </c>
      <c r="E14" s="32" t="s">
        <v>11</v>
      </c>
      <c r="F14" s="31">
        <v>0</v>
      </c>
      <c r="G14" s="32" t="s">
        <v>11</v>
      </c>
    </row>
    <row r="15" spans="1:7" ht="51" customHeight="1" thickTop="1" thickBot="1" x14ac:dyDescent="0.3">
      <c r="B15" s="126" t="s">
        <v>40</v>
      </c>
      <c r="C15" s="33">
        <v>-64507.199999999997</v>
      </c>
      <c r="D15" s="31">
        <v>477178.6</v>
      </c>
      <c r="E15" s="32" t="s">
        <v>3</v>
      </c>
      <c r="F15" s="31">
        <v>481765.65</v>
      </c>
      <c r="G15" s="32" t="s">
        <v>3</v>
      </c>
    </row>
    <row r="16" spans="1:7" ht="51" customHeight="1" thickTop="1" thickBot="1" x14ac:dyDescent="0.3">
      <c r="B16" s="34" t="s">
        <v>41</v>
      </c>
      <c r="C16" s="33">
        <v>-64445.16</v>
      </c>
      <c r="D16" s="31">
        <v>-3396.35</v>
      </c>
      <c r="E16" s="32" t="s">
        <v>4</v>
      </c>
      <c r="F16" s="31">
        <v>-3396.35</v>
      </c>
      <c r="G16" s="32" t="s">
        <v>4</v>
      </c>
    </row>
    <row r="17" spans="2:7" ht="51" customHeight="1" thickTop="1" thickBot="1" x14ac:dyDescent="0.3">
      <c r="B17" s="34" t="s">
        <v>42</v>
      </c>
      <c r="C17" s="33">
        <v>0</v>
      </c>
      <c r="D17" s="31">
        <v>0</v>
      </c>
      <c r="E17" s="32" t="s">
        <v>11</v>
      </c>
      <c r="F17" s="31">
        <v>0</v>
      </c>
      <c r="G17" s="32" t="s">
        <v>11</v>
      </c>
    </row>
    <row r="18" spans="2:7" ht="51" customHeight="1" thickTop="1" thickBot="1" x14ac:dyDescent="0.3">
      <c r="B18" s="35" t="s">
        <v>43</v>
      </c>
      <c r="C18" s="36">
        <v>3970573.7799999984</v>
      </c>
      <c r="D18" s="28">
        <v>-1127581.8199999984</v>
      </c>
      <c r="E18" s="29" t="s">
        <v>3</v>
      </c>
      <c r="F18" s="28">
        <v>-500044.19000000018</v>
      </c>
      <c r="G18" s="29" t="s">
        <v>3</v>
      </c>
    </row>
    <row r="19" spans="2:7" ht="51" customHeight="1" thickTop="1" thickBot="1" x14ac:dyDescent="0.3">
      <c r="B19" s="34" t="s">
        <v>44</v>
      </c>
      <c r="C19" s="33">
        <v>19922.599999999999</v>
      </c>
      <c r="D19" s="31">
        <v>5325.89</v>
      </c>
      <c r="E19" s="32" t="s">
        <v>4</v>
      </c>
      <c r="F19" s="31">
        <v>5325.89</v>
      </c>
      <c r="G19" s="32" t="s">
        <v>4</v>
      </c>
    </row>
    <row r="20" spans="2:7" ht="51" customHeight="1" thickTop="1" thickBot="1" x14ac:dyDescent="0.3">
      <c r="B20" s="34" t="s">
        <v>45</v>
      </c>
      <c r="C20" s="33">
        <v>-2303172.5699999998</v>
      </c>
      <c r="D20" s="31">
        <v>-1303298</v>
      </c>
      <c r="E20" s="32">
        <v>76.718798770503739</v>
      </c>
      <c r="F20" s="31">
        <v>-887220.83</v>
      </c>
      <c r="G20" s="32">
        <v>159.59405957590062</v>
      </c>
    </row>
    <row r="21" spans="2:7" ht="51" customHeight="1" thickTop="1" thickBot="1" x14ac:dyDescent="0.3">
      <c r="B21" s="34" t="s">
        <v>46</v>
      </c>
      <c r="C21" s="33">
        <v>-20174.41</v>
      </c>
      <c r="D21" s="31">
        <v>3292.3</v>
      </c>
      <c r="E21" s="32" t="s">
        <v>3</v>
      </c>
      <c r="F21" s="31">
        <v>656.24</v>
      </c>
      <c r="G21" s="32" t="s">
        <v>3</v>
      </c>
    </row>
    <row r="22" spans="2:7" ht="51" customHeight="1" thickTop="1" thickBot="1" x14ac:dyDescent="0.3">
      <c r="B22" s="127" t="s">
        <v>47</v>
      </c>
      <c r="C22" s="33">
        <v>-563</v>
      </c>
      <c r="D22" s="31">
        <v>-10016.01</v>
      </c>
      <c r="E22" s="32">
        <v>-94.378999222245184</v>
      </c>
      <c r="F22" s="31">
        <v>-10016.01</v>
      </c>
      <c r="G22" s="32">
        <v>-94.378999222245184</v>
      </c>
    </row>
    <row r="23" spans="2:7" ht="51" customHeight="1" thickTop="1" thickBot="1" x14ac:dyDescent="0.3">
      <c r="B23" s="127" t="s">
        <v>48</v>
      </c>
      <c r="C23" s="33">
        <v>0</v>
      </c>
      <c r="D23" s="31">
        <v>0</v>
      </c>
      <c r="E23" s="32" t="s">
        <v>11</v>
      </c>
      <c r="F23" s="31">
        <v>0</v>
      </c>
      <c r="G23" s="32" t="s">
        <v>11</v>
      </c>
    </row>
    <row r="24" spans="2:7" ht="51" customHeight="1" thickTop="1" thickBot="1" x14ac:dyDescent="0.3">
      <c r="B24" s="35" t="s">
        <v>49</v>
      </c>
      <c r="C24" s="36">
        <v>1666586.3999999987</v>
      </c>
      <c r="D24" s="28">
        <v>-2432277.6399999987</v>
      </c>
      <c r="E24" s="29" t="s">
        <v>3</v>
      </c>
      <c r="F24" s="28">
        <v>-1391298.9000000001</v>
      </c>
      <c r="G24" s="29" t="s">
        <v>3</v>
      </c>
    </row>
    <row r="25" spans="2:7" ht="51" customHeight="1" thickTop="1" thickBot="1" x14ac:dyDescent="0.3">
      <c r="B25" s="127" t="s">
        <v>50</v>
      </c>
      <c r="C25" s="33">
        <v>-488812.16</v>
      </c>
      <c r="D25" s="31">
        <v>313551.43</v>
      </c>
      <c r="E25" s="32" t="s">
        <v>3</v>
      </c>
      <c r="F25" s="31">
        <v>313551.43</v>
      </c>
      <c r="G25" s="32" t="s">
        <v>3</v>
      </c>
    </row>
    <row r="26" spans="2:7" ht="51" customHeight="1" thickTop="1" thickBot="1" x14ac:dyDescent="0.3">
      <c r="B26" s="35" t="s">
        <v>51</v>
      </c>
      <c r="C26" s="36">
        <v>1177774.2399999988</v>
      </c>
      <c r="D26" s="28">
        <v>-2118726.2099999986</v>
      </c>
      <c r="E26" s="29" t="s">
        <v>3</v>
      </c>
      <c r="F26" s="28">
        <v>-1077747.4700000002</v>
      </c>
      <c r="G26" s="29" t="s">
        <v>3</v>
      </c>
    </row>
    <row r="27" spans="2:7" ht="51" customHeight="1" thickTop="1" thickBot="1" x14ac:dyDescent="0.3">
      <c r="B27" s="34" t="s">
        <v>52</v>
      </c>
      <c r="C27" s="33">
        <v>0</v>
      </c>
      <c r="D27" s="31">
        <v>60641.91</v>
      </c>
      <c r="E27" s="32" t="s">
        <v>11</v>
      </c>
      <c r="F27" s="31">
        <v>60641.91</v>
      </c>
      <c r="G27" s="32" t="s">
        <v>11</v>
      </c>
    </row>
    <row r="28" spans="2:7" ht="51" customHeight="1" thickTop="1" thickBot="1" x14ac:dyDescent="0.3">
      <c r="B28" s="35" t="s">
        <v>53</v>
      </c>
      <c r="C28" s="36">
        <v>1177774.2399999988</v>
      </c>
      <c r="D28" s="28">
        <v>-2058084.2999999986</v>
      </c>
      <c r="E28" s="29" t="s">
        <v>3</v>
      </c>
      <c r="F28" s="28">
        <v>-1017105.5600000002</v>
      </c>
      <c r="G28" s="29" t="s">
        <v>3</v>
      </c>
    </row>
    <row r="29" spans="2:7" ht="27.75" thickTop="1" thickBot="1" x14ac:dyDescent="0.3">
      <c r="B29" s="38"/>
      <c r="C29" s="39"/>
      <c r="D29" s="39"/>
      <c r="E29" s="40"/>
      <c r="F29" s="40"/>
      <c r="G29" s="40"/>
    </row>
    <row r="30" spans="2:7" ht="51" customHeight="1" thickTop="1" thickBot="1" x14ac:dyDescent="0.3">
      <c r="B30" s="35" t="s">
        <v>54</v>
      </c>
      <c r="C30" s="28">
        <v>6589724.4000000004</v>
      </c>
      <c r="D30" s="28">
        <v>1246293.92</v>
      </c>
      <c r="E30" s="29" t="s">
        <v>4</v>
      </c>
      <c r="F30" s="28">
        <v>1619705.13</v>
      </c>
      <c r="G30" s="29" t="s">
        <v>4</v>
      </c>
    </row>
    <row r="31" spans="2:7" ht="51" customHeight="1" thickTop="1" thickBot="1" x14ac:dyDescent="0.3">
      <c r="B31" s="35" t="s">
        <v>55</v>
      </c>
      <c r="C31" s="28">
        <v>4195427.29</v>
      </c>
      <c r="D31" s="28">
        <v>-972008.21</v>
      </c>
      <c r="E31" s="29" t="s">
        <v>3</v>
      </c>
      <c r="F31" s="28">
        <v>-344470.58</v>
      </c>
      <c r="G31" s="29" t="s">
        <v>3</v>
      </c>
    </row>
    <row r="32" spans="2:7" ht="16.5" thickTop="1" x14ac:dyDescent="0.25"/>
    <row r="33" spans="2:7" ht="30.95" customHeight="1" x14ac:dyDescent="0.25">
      <c r="B33" s="108" t="s">
        <v>58</v>
      </c>
      <c r="C33" s="109"/>
      <c r="D33" s="109"/>
      <c r="E33" s="109"/>
      <c r="F33" s="109"/>
      <c r="G33" s="109"/>
    </row>
    <row r="34" spans="2:7" x14ac:dyDescent="0.25">
      <c r="B34" s="110"/>
      <c r="C34" s="110"/>
      <c r="D34" s="110"/>
      <c r="E34" s="110"/>
      <c r="F34" s="110"/>
      <c r="G34" s="110"/>
    </row>
    <row r="35" spans="2:7" x14ac:dyDescent="0.25">
      <c r="B35" s="110" t="s">
        <v>57</v>
      </c>
      <c r="C35" s="110"/>
      <c r="D35" s="110"/>
      <c r="E35" s="110"/>
      <c r="F35" s="110"/>
      <c r="G35" s="110"/>
    </row>
    <row r="36" spans="2:7" x14ac:dyDescent="0.25">
      <c r="B36" s="128"/>
      <c r="C36" s="128"/>
      <c r="D36" s="128"/>
      <c r="E36" s="128"/>
      <c r="F36" s="128"/>
      <c r="G36" s="128"/>
    </row>
    <row r="37" spans="2:7" x14ac:dyDescent="0.25">
      <c r="B37" s="129"/>
    </row>
    <row r="38" spans="2:7" x14ac:dyDescent="0.25">
      <c r="B38" s="129"/>
    </row>
    <row r="39" spans="2:7" x14ac:dyDescent="0.25">
      <c r="B39" s="129"/>
    </row>
  </sheetData>
  <mergeCells count="5">
    <mergeCell ref="C2:G2"/>
    <mergeCell ref="B34:G34"/>
    <mergeCell ref="B33:G33"/>
    <mergeCell ref="B35:G35"/>
    <mergeCell ref="B36:G36"/>
  </mergeCells>
  <hyperlinks>
    <hyperlink ref="A1" location="Home!A1" display="&lt; Home" xr:uid="{102ED90C-8FDF-FB4E-8406-6014C9912403}"/>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2144-469B-4E00-BF35-E6812589A37D}">
  <sheetPr codeName="Sheet3"/>
  <dimension ref="A1:J29"/>
  <sheetViews>
    <sheetView zoomScale="70" zoomScaleNormal="70" workbookViewId="0"/>
  </sheetViews>
  <sheetFormatPr defaultColWidth="10.6640625" defaultRowHeight="15.75" x14ac:dyDescent="0.25"/>
  <cols>
    <col min="1" max="1" width="10.44140625" style="4" customWidth="1"/>
    <col min="2" max="2" width="63.109375" style="4" customWidth="1"/>
    <col min="3" max="4" width="23.6640625" style="4" customWidth="1"/>
    <col min="5" max="5" width="11" style="4" customWidth="1"/>
    <col min="6" max="6" width="27.33203125" style="4" customWidth="1"/>
    <col min="7" max="7" width="15.44140625" style="4" customWidth="1"/>
    <col min="8" max="8" width="10.6640625" style="4"/>
    <col min="9" max="9" width="6.44140625" style="4" customWidth="1"/>
    <col min="10" max="10" width="12.88671875" style="4" customWidth="1"/>
    <col min="11" max="16384" width="10.6640625" style="4"/>
  </cols>
  <sheetData>
    <row r="1" spans="1:10" ht="38.1" customHeight="1" x14ac:dyDescent="0.25">
      <c r="A1" s="130" t="s">
        <v>24</v>
      </c>
    </row>
    <row r="2" spans="1:10" s="6" customFormat="1" ht="21.75" thickBot="1" x14ac:dyDescent="0.3">
      <c r="A2" s="5"/>
      <c r="B2" s="111" t="s">
        <v>60</v>
      </c>
      <c r="C2" s="113" t="s">
        <v>56</v>
      </c>
      <c r="D2" s="107"/>
      <c r="E2" s="107"/>
      <c r="F2" s="107"/>
      <c r="G2" s="107"/>
    </row>
    <row r="3" spans="1:10" s="8" customFormat="1" ht="48" customHeight="1" thickTop="1" thickBot="1" x14ac:dyDescent="0.3">
      <c r="A3" s="4"/>
      <c r="B3" s="112"/>
      <c r="C3" s="25" t="s">
        <v>12</v>
      </c>
      <c r="D3" s="25" t="s">
        <v>13</v>
      </c>
      <c r="E3" s="25" t="s">
        <v>5</v>
      </c>
      <c r="F3" s="25" t="s">
        <v>61</v>
      </c>
      <c r="G3" s="26" t="s">
        <v>5</v>
      </c>
      <c r="H3" s="9"/>
      <c r="I3" s="9"/>
      <c r="J3" s="10"/>
    </row>
    <row r="4" spans="1:10" s="8" customFormat="1" ht="40.35" customHeight="1" thickTop="1" thickBot="1" x14ac:dyDescent="0.3">
      <c r="A4" s="4"/>
      <c r="B4" s="35" t="s">
        <v>62</v>
      </c>
      <c r="C4" s="41">
        <v>22416136.530000001</v>
      </c>
      <c r="D4" s="42">
        <v>30141714.91</v>
      </c>
      <c r="E4" s="43">
        <v>-25.630852136541556</v>
      </c>
      <c r="F4" s="43">
        <v>22712662.850000001</v>
      </c>
      <c r="G4" s="43">
        <v>-1.3055550639673246</v>
      </c>
      <c r="H4" s="9"/>
      <c r="I4" s="9"/>
      <c r="J4" s="10"/>
    </row>
    <row r="5" spans="1:10" s="8" customFormat="1" ht="40.35" customHeight="1" thickTop="1" thickBot="1" x14ac:dyDescent="0.3">
      <c r="A5" s="4"/>
      <c r="B5" s="34" t="s">
        <v>63</v>
      </c>
      <c r="C5" s="44">
        <v>6680517.3700000001</v>
      </c>
      <c r="D5" s="45">
        <v>7678689.9000000004</v>
      </c>
      <c r="E5" s="46">
        <v>-12.999255641252033</v>
      </c>
      <c r="F5" s="46">
        <v>7406387.8700000001</v>
      </c>
      <c r="G5" s="46">
        <v>-9.8006006806662143</v>
      </c>
      <c r="H5" s="9"/>
      <c r="I5" s="9"/>
      <c r="J5" s="10"/>
    </row>
    <row r="6" spans="1:10" ht="40.35" customHeight="1" thickTop="1" thickBot="1" x14ac:dyDescent="0.3">
      <c r="B6" s="34" t="s">
        <v>64</v>
      </c>
      <c r="C6" s="44">
        <v>12207043.82</v>
      </c>
      <c r="D6" s="45">
        <v>19772557.07</v>
      </c>
      <c r="E6" s="46">
        <v>-38.262695225590257</v>
      </c>
      <c r="F6" s="46">
        <v>12004270.449999999</v>
      </c>
      <c r="G6" s="46">
        <v>1.6891769545228887</v>
      </c>
    </row>
    <row r="7" spans="1:10" ht="40.35" customHeight="1" thickTop="1" thickBot="1" x14ac:dyDescent="0.3">
      <c r="B7" s="34" t="s">
        <v>65</v>
      </c>
      <c r="C7" s="44">
        <v>1652018.15</v>
      </c>
      <c r="D7" s="45">
        <v>889354.21</v>
      </c>
      <c r="E7" s="46">
        <v>85.754801790391255</v>
      </c>
      <c r="F7" s="46">
        <v>1500890.8</v>
      </c>
      <c r="G7" s="46">
        <v>10.069176918134207</v>
      </c>
    </row>
    <row r="8" spans="1:10" ht="40.35" customHeight="1" thickTop="1" thickBot="1" x14ac:dyDescent="0.3">
      <c r="B8" s="34" t="s">
        <v>66</v>
      </c>
      <c r="C8" s="44">
        <v>1876557.19</v>
      </c>
      <c r="D8" s="45">
        <v>1801113.73</v>
      </c>
      <c r="E8" s="46">
        <v>4.1887116145630605</v>
      </c>
      <c r="F8" s="46">
        <v>1801113.73</v>
      </c>
      <c r="G8" s="46">
        <v>4.1887116145630605</v>
      </c>
    </row>
    <row r="9" spans="1:10" ht="40.35" customHeight="1" thickTop="1" thickBot="1" x14ac:dyDescent="0.3">
      <c r="B9" s="35" t="s">
        <v>67</v>
      </c>
      <c r="C9" s="41">
        <v>28454247.459999997</v>
      </c>
      <c r="D9" s="42">
        <v>29055192.390000001</v>
      </c>
      <c r="E9" s="43">
        <v>-2.0682875609071245</v>
      </c>
      <c r="F9" s="43">
        <v>27226339.170000002</v>
      </c>
      <c r="G9" s="43">
        <v>4.510001445045523</v>
      </c>
    </row>
    <row r="10" spans="1:10" ht="40.35" customHeight="1" thickTop="1" thickBot="1" x14ac:dyDescent="0.3">
      <c r="B10" s="34" t="s">
        <v>68</v>
      </c>
      <c r="C10" s="44">
        <v>11167716.859999999</v>
      </c>
      <c r="D10" s="45">
        <v>12365756.109999999</v>
      </c>
      <c r="E10" s="46">
        <v>-9.6883622751637795</v>
      </c>
      <c r="F10" s="46">
        <v>10967698.15</v>
      </c>
      <c r="G10" s="46">
        <v>1.8237072835561128</v>
      </c>
    </row>
    <row r="11" spans="1:10" ht="40.35" customHeight="1" thickTop="1" thickBot="1" x14ac:dyDescent="0.3">
      <c r="B11" s="126" t="s">
        <v>69</v>
      </c>
      <c r="C11" s="44">
        <v>12984957.439999999</v>
      </c>
      <c r="D11" s="45">
        <v>13484720.449999999</v>
      </c>
      <c r="E11" s="46">
        <v>-3.7061429033925561</v>
      </c>
      <c r="F11" s="46">
        <v>13110683.74</v>
      </c>
      <c r="G11" s="46">
        <v>-0.95896066515902967</v>
      </c>
    </row>
    <row r="12" spans="1:10" ht="40.35" customHeight="1" thickTop="1" thickBot="1" x14ac:dyDescent="0.3">
      <c r="B12" s="34" t="s">
        <v>70</v>
      </c>
      <c r="C12" s="44">
        <v>159446.14000000001</v>
      </c>
      <c r="D12" s="45">
        <v>87904.35</v>
      </c>
      <c r="E12" s="46">
        <v>81.385949614552644</v>
      </c>
      <c r="F12" s="46">
        <v>70537.179999999993</v>
      </c>
      <c r="G12" s="46">
        <v>126.04552662865176</v>
      </c>
    </row>
    <row r="13" spans="1:10" ht="40.35" customHeight="1" thickTop="1" thickBot="1" x14ac:dyDescent="0.3">
      <c r="B13" s="126" t="s">
        <v>71</v>
      </c>
      <c r="C13" s="44">
        <v>227851.36</v>
      </c>
      <c r="D13" s="45">
        <v>157335.10999999999</v>
      </c>
      <c r="E13" s="46">
        <v>44.819144309239057</v>
      </c>
      <c r="F13" s="46">
        <v>154463.78</v>
      </c>
      <c r="G13" s="46">
        <v>47.511190001953842</v>
      </c>
    </row>
    <row r="14" spans="1:10" ht="40.35" customHeight="1" thickTop="1" thickBot="1" x14ac:dyDescent="0.3">
      <c r="B14" s="34" t="s">
        <v>72</v>
      </c>
      <c r="C14" s="44">
        <v>3914275.66</v>
      </c>
      <c r="D14" s="45">
        <v>2959476.37</v>
      </c>
      <c r="E14" s="46">
        <v>32.26244006131396</v>
      </c>
      <c r="F14" s="46">
        <v>2922956.32</v>
      </c>
      <c r="G14" s="46">
        <v>33.914955663791801</v>
      </c>
    </row>
    <row r="15" spans="1:10" ht="40.35" customHeight="1" thickTop="1" thickBot="1" x14ac:dyDescent="0.3">
      <c r="B15" s="35" t="s">
        <v>73</v>
      </c>
      <c r="C15" s="41">
        <v>50870383.989999995</v>
      </c>
      <c r="D15" s="42">
        <v>59196907.299999997</v>
      </c>
      <c r="E15" s="43">
        <v>-14.065807978451609</v>
      </c>
      <c r="F15" s="43">
        <v>49939002.020000003</v>
      </c>
      <c r="G15" s="43">
        <v>1.8650392124916382</v>
      </c>
    </row>
    <row r="16" spans="1:10" ht="23.1" customHeight="1" thickTop="1" thickBot="1" x14ac:dyDescent="0.3">
      <c r="B16" s="47">
        <v>0</v>
      </c>
      <c r="C16" s="48">
        <v>0</v>
      </c>
      <c r="D16" s="48">
        <v>0</v>
      </c>
      <c r="E16" s="48">
        <v>0</v>
      </c>
      <c r="F16" s="48">
        <v>0</v>
      </c>
      <c r="G16" s="48">
        <v>0</v>
      </c>
    </row>
    <row r="17" spans="2:7" ht="40.35" customHeight="1" thickTop="1" thickBot="1" x14ac:dyDescent="0.3">
      <c r="B17" s="35" t="s">
        <v>74</v>
      </c>
      <c r="C17" s="41">
        <v>3771475.83</v>
      </c>
      <c r="D17" s="42">
        <v>3476750.09</v>
      </c>
      <c r="E17" s="43">
        <v>8.4770470229570112</v>
      </c>
      <c r="F17" s="43">
        <v>2653924.9300000002</v>
      </c>
      <c r="G17" s="43">
        <v>42.109363658602049</v>
      </c>
    </row>
    <row r="18" spans="2:7" ht="18.95" customHeight="1" thickTop="1" thickBot="1" x14ac:dyDescent="0.3">
      <c r="B18" s="47">
        <f>[1]Datos!B118</f>
        <v>0</v>
      </c>
      <c r="C18" s="48">
        <v>0</v>
      </c>
      <c r="D18" s="48">
        <v>0</v>
      </c>
      <c r="E18" s="48">
        <v>0</v>
      </c>
      <c r="F18" s="48">
        <v>0</v>
      </c>
      <c r="G18" s="48">
        <v>0</v>
      </c>
    </row>
    <row r="19" spans="2:7" ht="40.35" customHeight="1" thickTop="1" thickBot="1" x14ac:dyDescent="0.3">
      <c r="B19" s="35" t="s">
        <v>75</v>
      </c>
      <c r="C19" s="41">
        <v>25531692.93</v>
      </c>
      <c r="D19" s="42">
        <v>31021495.620000001</v>
      </c>
      <c r="E19" s="43">
        <v>-17.696769869666269</v>
      </c>
      <c r="F19" s="43">
        <v>25295674.530000001</v>
      </c>
      <c r="G19" s="43">
        <v>0.93303857036936066</v>
      </c>
    </row>
    <row r="20" spans="2:7" ht="40.35" customHeight="1" thickTop="1" thickBot="1" x14ac:dyDescent="0.3">
      <c r="B20" s="34" t="s">
        <v>76</v>
      </c>
      <c r="C20" s="44">
        <v>5590.6</v>
      </c>
      <c r="D20" s="45">
        <v>76261.41</v>
      </c>
      <c r="E20" s="46">
        <v>-92.669162555478579</v>
      </c>
      <c r="F20" s="46">
        <v>5590.6</v>
      </c>
      <c r="G20" s="46" t="s">
        <v>4</v>
      </c>
    </row>
    <row r="21" spans="2:7" ht="40.35" customHeight="1" thickTop="1" thickBot="1" x14ac:dyDescent="0.3">
      <c r="B21" s="34" t="s">
        <v>77</v>
      </c>
      <c r="C21" s="44">
        <v>25490714.719999999</v>
      </c>
      <c r="D21" s="45">
        <v>30587784.699999999</v>
      </c>
      <c r="E21" s="46">
        <v>-16.66374348450282</v>
      </c>
      <c r="F21" s="46">
        <v>25252370.370000001</v>
      </c>
      <c r="G21" s="46">
        <v>0.94384941495691266</v>
      </c>
    </row>
    <row r="22" spans="2:7" ht="40.35" customHeight="1" thickTop="1" thickBot="1" x14ac:dyDescent="0.3">
      <c r="B22" s="34" t="s">
        <v>78</v>
      </c>
      <c r="C22" s="44">
        <v>35387.61</v>
      </c>
      <c r="D22" s="45">
        <v>357449.51</v>
      </c>
      <c r="E22" s="46">
        <v>-90.09996964326514</v>
      </c>
      <c r="F22" s="46">
        <v>37713.56</v>
      </c>
      <c r="G22" s="46">
        <v>-6.167410342592949</v>
      </c>
    </row>
    <row r="23" spans="2:7" ht="40.35" customHeight="1" thickTop="1" thickBot="1" x14ac:dyDescent="0.3">
      <c r="B23" s="35" t="s">
        <v>79</v>
      </c>
      <c r="C23" s="41">
        <v>21567215.23</v>
      </c>
      <c r="D23" s="42">
        <v>24698661.600000001</v>
      </c>
      <c r="E23" s="43">
        <v>-12.678607532320701</v>
      </c>
      <c r="F23" s="43">
        <v>21989402.559999999</v>
      </c>
      <c r="G23" s="43">
        <v>-1.9199581655209748</v>
      </c>
    </row>
    <row r="24" spans="2:7" ht="40.35" customHeight="1" thickTop="1" thickBot="1" x14ac:dyDescent="0.3">
      <c r="B24" s="34" t="s">
        <v>80</v>
      </c>
      <c r="C24" s="44">
        <v>9032216.0099999998</v>
      </c>
      <c r="D24" s="45">
        <v>11132438.210000001</v>
      </c>
      <c r="E24" s="46">
        <v>-18.865788072494507</v>
      </c>
      <c r="F24" s="46">
        <v>9898265.0499999989</v>
      </c>
      <c r="G24" s="46">
        <v>-8.7495034293913871</v>
      </c>
    </row>
    <row r="25" spans="2:7" ht="40.35" customHeight="1" thickTop="1" thickBot="1" x14ac:dyDescent="0.3">
      <c r="B25" s="34" t="s">
        <v>81</v>
      </c>
      <c r="C25" s="44">
        <v>12534999.220000001</v>
      </c>
      <c r="D25" s="45">
        <v>12968961.710000001</v>
      </c>
      <c r="E25" s="46">
        <v>-3.3461621655138671</v>
      </c>
      <c r="F25" s="46">
        <v>11496836.51</v>
      </c>
      <c r="G25" s="46">
        <v>9.0299858495595924</v>
      </c>
    </row>
    <row r="26" spans="2:7" ht="40.35" customHeight="1" thickTop="1" thickBot="1" x14ac:dyDescent="0.3">
      <c r="B26" s="126" t="s">
        <v>71</v>
      </c>
      <c r="C26" s="37">
        <v>0</v>
      </c>
      <c r="D26" s="45">
        <v>597261.68000000005</v>
      </c>
      <c r="E26" s="46" t="s">
        <v>11</v>
      </c>
      <c r="F26" s="46">
        <v>594301</v>
      </c>
      <c r="G26" s="46" t="s">
        <v>11</v>
      </c>
    </row>
    <row r="27" spans="2:7" ht="40.35" customHeight="1" thickTop="1" thickBot="1" x14ac:dyDescent="0.3">
      <c r="B27" s="35" t="s">
        <v>82</v>
      </c>
      <c r="C27" s="41">
        <v>50870383.989999995</v>
      </c>
      <c r="D27" s="42">
        <v>59196907.310000002</v>
      </c>
      <c r="E27" s="43">
        <v>-14.065807992968285</v>
      </c>
      <c r="F27" s="43">
        <v>49939002.019999996</v>
      </c>
      <c r="G27" s="43">
        <v>1.8650392124916533</v>
      </c>
    </row>
    <row r="28" spans="2:7" ht="16.5" thickTop="1" x14ac:dyDescent="0.25"/>
    <row r="29" spans="2:7" x14ac:dyDescent="0.25">
      <c r="B29" s="110" t="s">
        <v>57</v>
      </c>
      <c r="C29" s="110"/>
      <c r="D29" s="110"/>
      <c r="E29" s="110"/>
      <c r="F29" s="110"/>
      <c r="G29" s="110"/>
    </row>
  </sheetData>
  <mergeCells count="3">
    <mergeCell ref="B2:B3"/>
    <mergeCell ref="C2:G2"/>
    <mergeCell ref="B29:G29"/>
  </mergeCells>
  <hyperlinks>
    <hyperlink ref="A1" location="Home!A1" display="&lt; Home" xr:uid="{D6A07939-853E-4C60-B838-DB018EAC2FAC}"/>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625D-B259-0849-A3DF-E8DA42C685A5}">
  <dimension ref="A1:G23"/>
  <sheetViews>
    <sheetView zoomScale="90" zoomScaleNormal="90" workbookViewId="0"/>
  </sheetViews>
  <sheetFormatPr defaultColWidth="10.6640625" defaultRowHeight="15.75" x14ac:dyDescent="0.25"/>
  <cols>
    <col min="1" max="1" width="10.44140625" style="4" customWidth="1"/>
    <col min="2" max="2" width="63.109375" style="4" customWidth="1"/>
    <col min="3" max="7" width="30.6640625" style="4" customWidth="1"/>
    <col min="8" max="8" width="10.6640625" style="4"/>
    <col min="9" max="9" width="6.44140625" style="4" customWidth="1"/>
    <col min="10" max="10" width="12.88671875" style="4" customWidth="1"/>
    <col min="11" max="16384" width="10.6640625" style="4"/>
  </cols>
  <sheetData>
    <row r="1" spans="1:7" ht="38.1" customHeight="1" x14ac:dyDescent="0.25">
      <c r="A1" s="130" t="s">
        <v>24</v>
      </c>
    </row>
    <row r="2" spans="1:7" ht="21.75" thickBot="1" x14ac:dyDescent="0.4">
      <c r="B2" s="49"/>
      <c r="C2" s="107" t="s">
        <v>56</v>
      </c>
      <c r="D2" s="107"/>
      <c r="E2" s="107"/>
      <c r="F2" s="107"/>
      <c r="G2" s="107"/>
    </row>
    <row r="3" spans="1:7" ht="30" thickTop="1" thickBot="1" x14ac:dyDescent="0.3">
      <c r="B3" s="50" t="s">
        <v>84</v>
      </c>
      <c r="C3" s="26">
        <v>2020</v>
      </c>
      <c r="D3" s="26">
        <v>2021</v>
      </c>
      <c r="E3" s="26">
        <v>2022</v>
      </c>
      <c r="F3" s="26">
        <v>2023</v>
      </c>
      <c r="G3" s="26" t="s">
        <v>25</v>
      </c>
    </row>
    <row r="4" spans="1:7" ht="35.1" customHeight="1" thickTop="1" thickBot="1" x14ac:dyDescent="0.3">
      <c r="B4" s="15" t="s">
        <v>29</v>
      </c>
      <c r="C4" s="17">
        <v>48374531.299999997</v>
      </c>
      <c r="D4" s="17">
        <v>57839030.350000001</v>
      </c>
      <c r="E4" s="17">
        <v>57848451.869999997</v>
      </c>
      <c r="F4" s="17">
        <v>58462364.530000001</v>
      </c>
      <c r="G4" s="16">
        <v>35089151.57</v>
      </c>
    </row>
    <row r="5" spans="1:7" ht="35.1" customHeight="1" thickTop="1" thickBot="1" x14ac:dyDescent="0.3">
      <c r="B5" s="19" t="s">
        <v>6</v>
      </c>
      <c r="C5" s="21">
        <v>4239219.3900000006</v>
      </c>
      <c r="D5" s="21">
        <v>5466916.4199999999</v>
      </c>
      <c r="E5" s="21">
        <v>2642505.139999995</v>
      </c>
      <c r="F5" s="21">
        <v>3293788.2000000048</v>
      </c>
      <c r="G5" s="20">
        <v>6364870.8899999987</v>
      </c>
    </row>
    <row r="6" spans="1:7" ht="35.1" customHeight="1" thickTop="1" thickBot="1" x14ac:dyDescent="0.3">
      <c r="B6" s="19" t="s">
        <v>54</v>
      </c>
      <c r="C6" s="21">
        <v>4510430.3900000006</v>
      </c>
      <c r="D6" s="21">
        <v>6723225.4199999999</v>
      </c>
      <c r="E6" s="21">
        <v>4828457.3106615432</v>
      </c>
      <c r="F6" s="21">
        <v>3710774.630000005</v>
      </c>
      <c r="G6" s="20">
        <v>6589724.3999999985</v>
      </c>
    </row>
    <row r="7" spans="1:7" ht="35.1" customHeight="1" thickTop="1" thickBot="1" x14ac:dyDescent="0.3">
      <c r="B7" s="19" t="s">
        <v>14</v>
      </c>
      <c r="C7" s="21">
        <v>1971590.2</v>
      </c>
      <c r="D7" s="21">
        <v>2456895.14</v>
      </c>
      <c r="E7" s="21">
        <v>-6067264.9400000051</v>
      </c>
      <c r="F7" s="21">
        <v>-1582434.159999995</v>
      </c>
      <c r="G7" s="20">
        <v>3970573.7799999984</v>
      </c>
    </row>
    <row r="8" spans="1:7" ht="35.1" customHeight="1" thickTop="1" thickBot="1" x14ac:dyDescent="0.3">
      <c r="B8" s="19" t="s">
        <v>55</v>
      </c>
      <c r="C8" s="21">
        <v>2242801.2000000002</v>
      </c>
      <c r="D8" s="21">
        <v>3713204.14</v>
      </c>
      <c r="E8" s="21">
        <v>-3881312.7693384569</v>
      </c>
      <c r="F8" s="21">
        <v>-1165447.7299999951</v>
      </c>
      <c r="G8" s="20">
        <v>4195427.2899999982</v>
      </c>
    </row>
    <row r="9" spans="1:7" ht="35.1" customHeight="1" thickTop="1" thickBot="1" x14ac:dyDescent="0.3">
      <c r="B9" s="19" t="s">
        <v>85</v>
      </c>
      <c r="C9" s="21">
        <v>36792534.630000003</v>
      </c>
      <c r="D9" s="21">
        <v>41756464.460000001</v>
      </c>
      <c r="E9" s="21">
        <v>38519845.379000001</v>
      </c>
      <c r="F9" s="21">
        <v>41720222.909999996</v>
      </c>
      <c r="G9" s="20">
        <v>34522930.729999997</v>
      </c>
    </row>
    <row r="10" spans="1:7" ht="35.1" customHeight="1" thickTop="1" thickBot="1" x14ac:dyDescent="0.3">
      <c r="B10" s="19" t="s">
        <v>72</v>
      </c>
      <c r="C10" s="21">
        <v>1545915.73</v>
      </c>
      <c r="D10" s="21">
        <v>3283159.25</v>
      </c>
      <c r="E10" s="21">
        <v>2520837.9300000002</v>
      </c>
      <c r="F10" s="21">
        <v>2959476.37</v>
      </c>
      <c r="G10" s="20">
        <v>3914275.66</v>
      </c>
    </row>
    <row r="11" spans="1:7" ht="35.1" customHeight="1" thickTop="1" thickBot="1" x14ac:dyDescent="0.3">
      <c r="B11" s="19" t="s">
        <v>86</v>
      </c>
      <c r="C11" s="21">
        <v>35246618.900000006</v>
      </c>
      <c r="D11" s="21">
        <v>38473305.210000001</v>
      </c>
      <c r="E11" s="21">
        <v>35999007.449000001</v>
      </c>
      <c r="F11" s="21">
        <v>38760746.539999999</v>
      </c>
      <c r="G11" s="20">
        <v>30608655.069999997</v>
      </c>
    </row>
    <row r="12" spans="1:7" ht="35.1" customHeight="1" thickTop="1" thickBot="1" x14ac:dyDescent="0.3">
      <c r="B12" s="19" t="s">
        <v>87</v>
      </c>
      <c r="C12" s="21">
        <v>4510430.3900000006</v>
      </c>
      <c r="D12" s="21">
        <v>6723225.4199999999</v>
      </c>
      <c r="E12" s="21">
        <v>4828457.3106615432</v>
      </c>
      <c r="F12" s="21">
        <v>3710774.630000005</v>
      </c>
      <c r="G12" s="20">
        <v>9463380.0099999998</v>
      </c>
    </row>
    <row r="13" spans="1:7" ht="35.1" customHeight="1" thickTop="1" thickBot="1" x14ac:dyDescent="0.3">
      <c r="B13" s="19" t="s">
        <v>88</v>
      </c>
      <c r="C13" s="21">
        <v>7.8144690977040003</v>
      </c>
      <c r="D13" s="21">
        <v>5.7224476061074867</v>
      </c>
      <c r="E13" s="21">
        <v>7.4555919484908539</v>
      </c>
      <c r="F13" s="21">
        <v>10.445459615530449</v>
      </c>
      <c r="G13" s="20">
        <v>3.2344315707131788</v>
      </c>
    </row>
    <row r="14" spans="1:7" ht="35.1" customHeight="1" thickTop="1" thickBot="1" x14ac:dyDescent="0.3">
      <c r="B14" s="19" t="s">
        <v>89</v>
      </c>
      <c r="C14" s="21">
        <v>9827336.1199999992</v>
      </c>
      <c r="D14" s="21">
        <v>14269708.49</v>
      </c>
      <c r="E14" s="21">
        <v>6906651.3499999996</v>
      </c>
      <c r="F14" s="21">
        <v>3476750.09</v>
      </c>
      <c r="G14" s="20">
        <v>3771475.83</v>
      </c>
    </row>
    <row r="15" spans="1:7" ht="35.1" customHeight="1" thickTop="1" thickBot="1" x14ac:dyDescent="0.3">
      <c r="B15" s="19" t="s">
        <v>90</v>
      </c>
      <c r="C15" s="21">
        <v>3.5865893330205956</v>
      </c>
      <c r="D15" s="21">
        <v>2.696152148935735</v>
      </c>
      <c r="E15" s="21">
        <v>5.2122230621935195</v>
      </c>
      <c r="F15" s="21">
        <v>11.148556996226324</v>
      </c>
      <c r="G15" s="20">
        <v>8.1158295716825517</v>
      </c>
    </row>
    <row r="16" spans="1:7" ht="16.5" thickTop="1" x14ac:dyDescent="0.25"/>
    <row r="17" spans="2:7" ht="30" customHeight="1" x14ac:dyDescent="0.25">
      <c r="B17" s="108" t="s">
        <v>58</v>
      </c>
      <c r="C17" s="109"/>
      <c r="D17" s="109"/>
      <c r="E17" s="109"/>
      <c r="F17" s="109"/>
      <c r="G17" s="109"/>
    </row>
    <row r="19" spans="2:7" x14ac:dyDescent="0.25">
      <c r="B19" s="110" t="s">
        <v>83</v>
      </c>
      <c r="C19" s="110"/>
      <c r="D19" s="110"/>
      <c r="E19" s="110"/>
      <c r="F19" s="110"/>
      <c r="G19" s="110"/>
    </row>
    <row r="21" spans="2:7" x14ac:dyDescent="0.25">
      <c r="B21" s="110" t="s">
        <v>23</v>
      </c>
      <c r="C21" s="110"/>
      <c r="D21" s="110"/>
      <c r="E21" s="110"/>
      <c r="F21" s="110"/>
      <c r="G21" s="110"/>
    </row>
    <row r="23" spans="2:7" x14ac:dyDescent="0.25">
      <c r="B23" s="110"/>
      <c r="C23" s="110"/>
      <c r="D23" s="110"/>
      <c r="E23" s="110"/>
      <c r="F23" s="110"/>
      <c r="G23" s="110"/>
    </row>
  </sheetData>
  <mergeCells count="5">
    <mergeCell ref="C2:G2"/>
    <mergeCell ref="B17:G17"/>
    <mergeCell ref="B19:G19"/>
    <mergeCell ref="B21:G21"/>
    <mergeCell ref="B23:G23"/>
  </mergeCells>
  <hyperlinks>
    <hyperlink ref="A1" location="Home!A1" display="&lt; Home" xr:uid="{A69A8AF9-15B2-49CC-BC85-929D3AF449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1C4E-B800-481E-A1E0-D4448F027DFA}">
  <sheetPr codeName="Sheet4"/>
  <dimension ref="A1:J61"/>
  <sheetViews>
    <sheetView zoomScale="70" zoomScaleNormal="70" workbookViewId="0"/>
  </sheetViews>
  <sheetFormatPr defaultColWidth="10.6640625" defaultRowHeight="15.75" x14ac:dyDescent="0.25"/>
  <cols>
    <col min="1" max="1" width="10.44140625" style="4" customWidth="1"/>
    <col min="2" max="2" width="92" style="4" customWidth="1"/>
    <col min="3" max="5" width="25.6640625" style="4" customWidth="1"/>
    <col min="6" max="7" width="20.6640625" style="4" customWidth="1"/>
    <col min="8" max="8" width="10.6640625" style="4"/>
    <col min="9" max="9" width="6.44140625" style="4" customWidth="1"/>
    <col min="10" max="10" width="12.88671875" style="4" customWidth="1"/>
    <col min="11" max="16384" width="10.6640625" style="4"/>
  </cols>
  <sheetData>
    <row r="1" spans="1:10" ht="38.1" customHeight="1" x14ac:dyDescent="0.25">
      <c r="A1" s="130" t="s">
        <v>24</v>
      </c>
    </row>
    <row r="2" spans="1:10" s="6" customFormat="1" ht="28.5" x14ac:dyDescent="0.25">
      <c r="A2" s="5"/>
      <c r="B2" s="51" t="s">
        <v>184</v>
      </c>
      <c r="C2" s="14"/>
      <c r="D2" s="14"/>
      <c r="E2" s="14"/>
      <c r="G2" s="4"/>
      <c r="H2" s="4"/>
      <c r="I2" s="4"/>
      <c r="J2" s="4"/>
    </row>
    <row r="3" spans="1:10" ht="42" customHeight="1" thickBot="1" x14ac:dyDescent="0.4">
      <c r="B3" s="49"/>
      <c r="C3" s="107" t="s">
        <v>56</v>
      </c>
      <c r="D3" s="107"/>
      <c r="E3" s="107"/>
    </row>
    <row r="4" spans="1:10" ht="42" customHeight="1" thickTop="1" thickBot="1" x14ac:dyDescent="0.3">
      <c r="B4" s="52" t="s">
        <v>91</v>
      </c>
      <c r="C4" s="53" t="s">
        <v>25</v>
      </c>
      <c r="D4" s="53" t="s">
        <v>26</v>
      </c>
      <c r="E4" s="53" t="s">
        <v>5</v>
      </c>
    </row>
    <row r="5" spans="1:10" ht="42" customHeight="1" thickTop="1" thickBot="1" x14ac:dyDescent="0.3">
      <c r="B5" s="34" t="s">
        <v>93</v>
      </c>
      <c r="C5" s="33">
        <v>1666586.41</v>
      </c>
      <c r="D5" s="31">
        <v>-2432277.6399999987</v>
      </c>
      <c r="E5" s="31" t="s">
        <v>3</v>
      </c>
    </row>
    <row r="6" spans="1:10" ht="42" customHeight="1" thickTop="1" thickBot="1" x14ac:dyDescent="0.3">
      <c r="B6" s="34" t="s">
        <v>94</v>
      </c>
      <c r="C6" s="33">
        <v>4184646.03</v>
      </c>
      <c r="D6" s="31">
        <v>3473250.2600000002</v>
      </c>
      <c r="E6" s="31">
        <v>20.482133930654321</v>
      </c>
    </row>
    <row r="7" spans="1:10" ht="42" customHeight="1" thickTop="1" thickBot="1" x14ac:dyDescent="0.3">
      <c r="B7" s="34" t="s">
        <v>37</v>
      </c>
      <c r="C7" s="33">
        <v>2272322.5600000001</v>
      </c>
      <c r="D7" s="31">
        <v>2692084.37</v>
      </c>
      <c r="E7" s="31">
        <v>-15.592446309548613</v>
      </c>
    </row>
    <row r="8" spans="1:10" ht="42" customHeight="1" thickTop="1" thickBot="1" x14ac:dyDescent="0.3">
      <c r="B8" s="126" t="s">
        <v>95</v>
      </c>
      <c r="C8" s="33">
        <v>-77036.429999999993</v>
      </c>
      <c r="D8" s="31">
        <v>-402821.63</v>
      </c>
      <c r="E8" s="31">
        <v>-80.875796068845659</v>
      </c>
    </row>
    <row r="9" spans="1:10" ht="42" customHeight="1" thickTop="1" thickBot="1" x14ac:dyDescent="0.3">
      <c r="B9" s="126" t="s">
        <v>96</v>
      </c>
      <c r="C9" s="33">
        <v>-6977.81</v>
      </c>
      <c r="D9" s="31">
        <v>-5429.32</v>
      </c>
      <c r="E9" s="31">
        <v>28.520882909830341</v>
      </c>
    </row>
    <row r="10" spans="1:10" ht="42" customHeight="1" thickTop="1" thickBot="1" x14ac:dyDescent="0.3">
      <c r="B10" s="34" t="s">
        <v>97</v>
      </c>
      <c r="C10" s="33">
        <v>-7529.19</v>
      </c>
      <c r="D10" s="31">
        <v>8447.26</v>
      </c>
      <c r="E10" s="31" t="s">
        <v>3</v>
      </c>
    </row>
    <row r="11" spans="1:10" ht="42" customHeight="1" thickTop="1" thickBot="1" x14ac:dyDescent="0.3">
      <c r="B11" s="34" t="s">
        <v>44</v>
      </c>
      <c r="C11" s="33">
        <v>-19922.599999999999</v>
      </c>
      <c r="D11" s="31">
        <v>-5325.89</v>
      </c>
      <c r="E11" s="31" t="s">
        <v>4</v>
      </c>
    </row>
    <row r="12" spans="1:10" ht="42" customHeight="1" thickTop="1" thickBot="1" x14ac:dyDescent="0.3">
      <c r="B12" s="34" t="s">
        <v>45</v>
      </c>
      <c r="C12" s="33">
        <v>2303172.5699999998</v>
      </c>
      <c r="D12" s="31">
        <v>1303298</v>
      </c>
      <c r="E12" s="31">
        <v>76.718798770503739</v>
      </c>
    </row>
    <row r="13" spans="1:10" ht="42" customHeight="1" thickTop="1" thickBot="1" x14ac:dyDescent="0.3">
      <c r="B13" s="34" t="s">
        <v>98</v>
      </c>
      <c r="C13" s="33">
        <v>-279946.07</v>
      </c>
      <c r="D13" s="31">
        <v>-117002.53</v>
      </c>
      <c r="E13" s="31">
        <v>139.2649714497627</v>
      </c>
    </row>
    <row r="14" spans="1:10" ht="42" customHeight="1" thickTop="1" thickBot="1" x14ac:dyDescent="0.3">
      <c r="B14" s="34" t="s">
        <v>99</v>
      </c>
      <c r="C14" s="33">
        <v>231004.56000000017</v>
      </c>
      <c r="D14" s="31">
        <v>2063536.7200000002</v>
      </c>
      <c r="E14" s="31">
        <v>-88.805405895563609</v>
      </c>
    </row>
    <row r="15" spans="1:10" ht="42" customHeight="1" thickTop="1" thickBot="1" x14ac:dyDescent="0.3">
      <c r="B15" s="34" t="s">
        <v>68</v>
      </c>
      <c r="C15" s="33">
        <v>-766409.57</v>
      </c>
      <c r="D15" s="31">
        <v>801693.09</v>
      </c>
      <c r="E15" s="31" t="s">
        <v>3</v>
      </c>
    </row>
    <row r="16" spans="1:10" ht="42" customHeight="1" thickTop="1" thickBot="1" x14ac:dyDescent="0.3">
      <c r="B16" s="34" t="s">
        <v>100</v>
      </c>
      <c r="C16" s="33">
        <v>730311.16</v>
      </c>
      <c r="D16" s="31">
        <v>-511077.62</v>
      </c>
      <c r="E16" s="31" t="s">
        <v>3</v>
      </c>
    </row>
    <row r="17" spans="2:5" ht="42" customHeight="1" thickTop="1" thickBot="1" x14ac:dyDescent="0.3">
      <c r="B17" s="34" t="s">
        <v>101</v>
      </c>
      <c r="C17" s="33">
        <v>-73387.58</v>
      </c>
      <c r="D17" s="31">
        <v>244856.38</v>
      </c>
      <c r="E17" s="31" t="s">
        <v>3</v>
      </c>
    </row>
    <row r="18" spans="2:5" ht="42" customHeight="1" thickTop="1" thickBot="1" x14ac:dyDescent="0.3">
      <c r="B18" s="34" t="s">
        <v>102</v>
      </c>
      <c r="C18" s="33">
        <v>934791.55</v>
      </c>
      <c r="D18" s="31">
        <v>1524630.77</v>
      </c>
      <c r="E18" s="31">
        <v>-38.68734854406749</v>
      </c>
    </row>
    <row r="19" spans="2:5" ht="42" customHeight="1" thickTop="1" thickBot="1" x14ac:dyDescent="0.3">
      <c r="B19" s="34" t="s">
        <v>103</v>
      </c>
      <c r="C19" s="33">
        <v>-594301</v>
      </c>
      <c r="D19" s="31">
        <v>3434.1</v>
      </c>
      <c r="E19" s="31" t="s">
        <v>3</v>
      </c>
    </row>
    <row r="20" spans="2:5" ht="42" customHeight="1" thickTop="1" thickBot="1" x14ac:dyDescent="0.3">
      <c r="B20" s="34" t="s">
        <v>104</v>
      </c>
      <c r="C20" s="33">
        <v>-2618086.5799999996</v>
      </c>
      <c r="D20" s="31">
        <v>164006.24</v>
      </c>
      <c r="E20" s="31" t="s">
        <v>3</v>
      </c>
    </row>
    <row r="21" spans="2:5" ht="42" customHeight="1" thickTop="1" thickBot="1" x14ac:dyDescent="0.3">
      <c r="B21" s="34" t="s">
        <v>105</v>
      </c>
      <c r="C21" s="33">
        <v>-2303172.5699999998</v>
      </c>
      <c r="D21" s="31">
        <v>-1303298</v>
      </c>
      <c r="E21" s="31">
        <v>76.718798770503739</v>
      </c>
    </row>
    <row r="22" spans="2:5" ht="42" customHeight="1" thickTop="1" thickBot="1" x14ac:dyDescent="0.3">
      <c r="B22" s="34" t="s">
        <v>106</v>
      </c>
      <c r="C22" s="33">
        <v>19922.599999999999</v>
      </c>
      <c r="D22" s="31">
        <v>5325.89</v>
      </c>
      <c r="E22" s="31" t="s">
        <v>4</v>
      </c>
    </row>
    <row r="23" spans="2:5" ht="42" customHeight="1" thickTop="1" thickBot="1" x14ac:dyDescent="0.3">
      <c r="B23" s="34" t="s">
        <v>107</v>
      </c>
      <c r="C23" s="33">
        <v>-334836.61</v>
      </c>
      <c r="D23" s="31">
        <v>1461978.35</v>
      </c>
      <c r="E23" s="31" t="s">
        <v>3</v>
      </c>
    </row>
    <row r="24" spans="2:5" ht="42" customHeight="1" thickTop="1" thickBot="1" x14ac:dyDescent="0.3">
      <c r="B24" s="35" t="s">
        <v>108</v>
      </c>
      <c r="C24" s="36">
        <v>3464150.4200000004</v>
      </c>
      <c r="D24" s="28">
        <v>3268515.5800000019</v>
      </c>
      <c r="E24" s="28">
        <v>5.9854339137033685</v>
      </c>
    </row>
    <row r="25" spans="2:5" ht="42" customHeight="1" thickTop="1" x14ac:dyDescent="0.25">
      <c r="B25" s="54">
        <v>0</v>
      </c>
      <c r="C25" s="54">
        <v>0</v>
      </c>
      <c r="D25" s="54">
        <v>0</v>
      </c>
      <c r="E25" s="54">
        <v>0</v>
      </c>
    </row>
    <row r="26" spans="2:5" ht="42" customHeight="1" thickBot="1" x14ac:dyDescent="0.4">
      <c r="B26" s="49"/>
      <c r="C26" s="107" t="s">
        <v>56</v>
      </c>
      <c r="D26" s="107"/>
      <c r="E26" s="107"/>
    </row>
    <row r="27" spans="2:5" ht="42" customHeight="1" thickTop="1" thickBot="1" x14ac:dyDescent="0.3">
      <c r="B27" s="52" t="s">
        <v>92</v>
      </c>
      <c r="C27" s="53" t="s">
        <v>25</v>
      </c>
      <c r="D27" s="53" t="s">
        <v>26</v>
      </c>
      <c r="E27" s="53" t="s">
        <v>5</v>
      </c>
    </row>
    <row r="28" spans="2:5" ht="42" customHeight="1" thickTop="1" thickBot="1" x14ac:dyDescent="0.3">
      <c r="B28" s="34" t="s">
        <v>109</v>
      </c>
      <c r="C28" s="33">
        <v>-1887626.9000000001</v>
      </c>
      <c r="D28" s="31">
        <v>-1839815.31</v>
      </c>
      <c r="E28" s="31">
        <v>2.5987168244621293</v>
      </c>
    </row>
    <row r="29" spans="2:5" ht="42" customHeight="1" thickTop="1" thickBot="1" x14ac:dyDescent="0.3">
      <c r="B29" s="126" t="s">
        <v>110</v>
      </c>
      <c r="C29" s="33">
        <v>-36520.050000000003</v>
      </c>
      <c r="D29" s="31">
        <v>0</v>
      </c>
      <c r="E29" s="31" t="s">
        <v>11</v>
      </c>
    </row>
    <row r="30" spans="2:5" ht="42" customHeight="1" thickTop="1" thickBot="1" x14ac:dyDescent="0.3">
      <c r="B30" s="34" t="s">
        <v>63</v>
      </c>
      <c r="C30" s="33">
        <v>-15785.02</v>
      </c>
      <c r="D30" s="31">
        <v>-666689.24</v>
      </c>
      <c r="E30" s="31">
        <v>-97.632327169402046</v>
      </c>
    </row>
    <row r="31" spans="2:5" ht="42" customHeight="1" thickTop="1" thickBot="1" x14ac:dyDescent="0.3">
      <c r="B31" s="34" t="s">
        <v>64</v>
      </c>
      <c r="C31" s="33">
        <v>-1504466.25</v>
      </c>
      <c r="D31" s="31">
        <v>-1133910.8700000001</v>
      </c>
      <c r="E31" s="31">
        <v>32.679409802288944</v>
      </c>
    </row>
    <row r="32" spans="2:5" ht="42" customHeight="1" thickTop="1" thickBot="1" x14ac:dyDescent="0.3">
      <c r="B32" s="34" t="s">
        <v>111</v>
      </c>
      <c r="C32" s="33">
        <v>-330855.58</v>
      </c>
      <c r="D32" s="31">
        <v>-39215.199999999997</v>
      </c>
      <c r="E32" s="31" t="s">
        <v>4</v>
      </c>
    </row>
    <row r="33" spans="2:5" ht="42" customHeight="1" thickTop="1" thickBot="1" x14ac:dyDescent="0.3">
      <c r="B33" s="34" t="s">
        <v>112</v>
      </c>
      <c r="C33" s="33">
        <v>32063.84</v>
      </c>
      <c r="D33" s="31">
        <v>30566.880000000001</v>
      </c>
      <c r="E33" s="31">
        <v>4.8973267798349029</v>
      </c>
    </row>
    <row r="34" spans="2:5" ht="42" customHeight="1" thickTop="1" thickBot="1" x14ac:dyDescent="0.3">
      <c r="B34" s="34" t="s">
        <v>63</v>
      </c>
      <c r="C34" s="33">
        <v>0</v>
      </c>
      <c r="D34" s="31">
        <v>10411.07</v>
      </c>
      <c r="E34" s="31" t="s">
        <v>11</v>
      </c>
    </row>
    <row r="35" spans="2:5" ht="42" customHeight="1" thickTop="1" thickBot="1" x14ac:dyDescent="0.3">
      <c r="B35" s="34" t="s">
        <v>64</v>
      </c>
      <c r="C35" s="33">
        <v>369.73</v>
      </c>
      <c r="D35" s="31">
        <v>20155.810000000001</v>
      </c>
      <c r="E35" s="31">
        <v>-98.165640577084218</v>
      </c>
    </row>
    <row r="36" spans="2:5" ht="42" customHeight="1" thickTop="1" thickBot="1" x14ac:dyDescent="0.3">
      <c r="B36" s="34" t="s">
        <v>111</v>
      </c>
      <c r="C36" s="33">
        <v>31694.11</v>
      </c>
      <c r="D36" s="31">
        <v>0</v>
      </c>
      <c r="E36" s="31" t="s">
        <v>11</v>
      </c>
    </row>
    <row r="37" spans="2:5" ht="42" customHeight="1" thickTop="1" thickBot="1" x14ac:dyDescent="0.3">
      <c r="B37" s="35" t="s">
        <v>113</v>
      </c>
      <c r="C37" s="36">
        <v>-1855563.06</v>
      </c>
      <c r="D37" s="28">
        <v>-1809248.4300000002</v>
      </c>
      <c r="E37" s="28">
        <v>2.559882282169502</v>
      </c>
    </row>
    <row r="38" spans="2:5" ht="42" customHeight="1" thickTop="1" x14ac:dyDescent="0.25">
      <c r="B38" s="55">
        <v>0</v>
      </c>
      <c r="C38" s="55">
        <v>0</v>
      </c>
      <c r="D38" s="55">
        <v>0</v>
      </c>
      <c r="E38" s="55">
        <v>0</v>
      </c>
    </row>
    <row r="39" spans="2:5" ht="42" customHeight="1" thickBot="1" x14ac:dyDescent="0.4">
      <c r="B39" s="49"/>
      <c r="C39" s="107" t="s">
        <v>56</v>
      </c>
      <c r="D39" s="107"/>
      <c r="E39" s="107"/>
    </row>
    <row r="40" spans="2:5" ht="42" customHeight="1" thickTop="1" thickBot="1" x14ac:dyDescent="0.3">
      <c r="B40" s="52" t="s">
        <v>114</v>
      </c>
      <c r="C40" s="53" t="s">
        <v>25</v>
      </c>
      <c r="D40" s="53" t="s">
        <v>26</v>
      </c>
      <c r="E40" s="53" t="s">
        <v>5</v>
      </c>
    </row>
    <row r="41" spans="2:5" ht="42" customHeight="1" thickTop="1" thickBot="1" x14ac:dyDescent="0.3">
      <c r="B41" s="34" t="s">
        <v>115</v>
      </c>
      <c r="C41" s="33">
        <v>-287527.34999999998</v>
      </c>
      <c r="D41" s="31">
        <v>-40689.22</v>
      </c>
      <c r="E41" s="31" t="s">
        <v>4</v>
      </c>
    </row>
    <row r="42" spans="2:5" ht="42" customHeight="1" thickTop="1" thickBot="1" x14ac:dyDescent="0.3">
      <c r="B42" s="34" t="s">
        <v>116</v>
      </c>
      <c r="C42" s="33">
        <v>-287527.34999999998</v>
      </c>
      <c r="D42" s="31">
        <v>-40689.22</v>
      </c>
      <c r="E42" s="31" t="s">
        <v>4</v>
      </c>
    </row>
    <row r="43" spans="2:5" ht="42" customHeight="1" thickTop="1" thickBot="1" x14ac:dyDescent="0.3">
      <c r="B43" s="126" t="s">
        <v>117</v>
      </c>
      <c r="C43" s="33">
        <v>-366260.73</v>
      </c>
      <c r="D43" s="31">
        <v>-2273586.39</v>
      </c>
      <c r="E43" s="31">
        <v>-83.890617413486552</v>
      </c>
    </row>
    <row r="44" spans="2:5" ht="42" customHeight="1" thickTop="1" thickBot="1" x14ac:dyDescent="0.3">
      <c r="B44" s="126" t="s">
        <v>118</v>
      </c>
      <c r="C44" s="33">
        <v>0</v>
      </c>
      <c r="D44" s="31">
        <v>760839.01</v>
      </c>
      <c r="E44" s="31" t="s">
        <v>11</v>
      </c>
    </row>
    <row r="45" spans="2:5" ht="42" customHeight="1" thickTop="1" thickBot="1" x14ac:dyDescent="0.3">
      <c r="B45" s="126" t="s">
        <v>119</v>
      </c>
      <c r="C45" s="33">
        <v>1737143.74</v>
      </c>
      <c r="D45" s="31">
        <v>0</v>
      </c>
      <c r="E45" s="31" t="s">
        <v>11</v>
      </c>
    </row>
    <row r="46" spans="2:5" ht="42" customHeight="1" thickTop="1" thickBot="1" x14ac:dyDescent="0.3">
      <c r="B46" s="34" t="s">
        <v>120</v>
      </c>
      <c r="C46" s="33">
        <v>-1527632.69</v>
      </c>
      <c r="D46" s="31">
        <v>-1420152.86</v>
      </c>
      <c r="E46" s="31">
        <v>7.5681874132901328</v>
      </c>
    </row>
    <row r="47" spans="2:5" ht="42" customHeight="1" thickTop="1" thickBot="1" x14ac:dyDescent="0.3">
      <c r="B47" s="34" t="s">
        <v>121</v>
      </c>
      <c r="C47" s="33">
        <v>-575771.78</v>
      </c>
      <c r="D47" s="31">
        <v>-1614272.54</v>
      </c>
      <c r="E47" s="31">
        <v>-64.332430507676236</v>
      </c>
    </row>
    <row r="48" spans="2:5" ht="42" customHeight="1" thickTop="1" thickBot="1" x14ac:dyDescent="0.3">
      <c r="B48" s="35" t="s">
        <v>122</v>
      </c>
      <c r="C48" s="36">
        <v>-653788.07999999996</v>
      </c>
      <c r="D48" s="28">
        <v>-2314275.6100000003</v>
      </c>
      <c r="E48" s="28">
        <v>-71.749774435897891</v>
      </c>
    </row>
    <row r="49" spans="2:5" ht="42" customHeight="1" thickTop="1" thickBot="1" x14ac:dyDescent="0.3">
      <c r="B49" s="34" t="s">
        <v>123</v>
      </c>
      <c r="C49" s="33">
        <v>954799.28000000038</v>
      </c>
      <c r="D49" s="31">
        <v>-855008.45999999857</v>
      </c>
      <c r="E49" s="31" t="s">
        <v>3</v>
      </c>
    </row>
    <row r="50" spans="2:5" ht="42" customHeight="1" thickTop="1" thickBot="1" x14ac:dyDescent="0.3">
      <c r="B50" s="34" t="s">
        <v>124</v>
      </c>
      <c r="C50" s="33">
        <v>2959476.37</v>
      </c>
      <c r="D50" s="31">
        <v>2520837.9300000002</v>
      </c>
      <c r="E50" s="31">
        <v>17.400501427713756</v>
      </c>
    </row>
    <row r="51" spans="2:5" ht="42" customHeight="1" thickTop="1" thickBot="1" x14ac:dyDescent="0.3">
      <c r="B51" s="34" t="s">
        <v>125</v>
      </c>
      <c r="C51" s="33">
        <v>3914275.66</v>
      </c>
      <c r="D51" s="31">
        <v>2959476.37</v>
      </c>
      <c r="E51" s="31">
        <v>32.26244006131396</v>
      </c>
    </row>
    <row r="52" spans="2:5" ht="42" customHeight="1" thickTop="1" x14ac:dyDescent="0.25"/>
    <row r="53" spans="2:5" ht="42" customHeight="1" thickBot="1" x14ac:dyDescent="0.4">
      <c r="B53" s="49"/>
      <c r="C53" s="107" t="s">
        <v>56</v>
      </c>
      <c r="D53" s="107"/>
      <c r="E53" s="107"/>
    </row>
    <row r="54" spans="2:5" ht="42" customHeight="1" thickTop="1" thickBot="1" x14ac:dyDescent="0.3">
      <c r="B54" s="52" t="s">
        <v>126</v>
      </c>
      <c r="C54" s="53" t="s">
        <v>25</v>
      </c>
      <c r="D54" s="53" t="s">
        <v>26</v>
      </c>
      <c r="E54" s="53" t="s">
        <v>5</v>
      </c>
    </row>
    <row r="55" spans="2:5" ht="42" customHeight="1" thickTop="1" thickBot="1" x14ac:dyDescent="0.3">
      <c r="B55" s="34" t="s">
        <v>6</v>
      </c>
      <c r="C55" s="33">
        <v>6364870.8899999987</v>
      </c>
      <c r="D55" s="31">
        <v>1090720.3100000015</v>
      </c>
      <c r="E55" s="31" t="s">
        <v>4</v>
      </c>
    </row>
    <row r="56" spans="2:5" ht="42" customHeight="1" thickTop="1" thickBot="1" x14ac:dyDescent="0.3">
      <c r="B56" s="34" t="s">
        <v>127</v>
      </c>
      <c r="C56" s="33">
        <v>-1855563.06</v>
      </c>
      <c r="D56" s="31">
        <v>-1809248.4300000002</v>
      </c>
      <c r="E56" s="31">
        <v>2.559882282169502</v>
      </c>
    </row>
    <row r="57" spans="2:5" ht="42" customHeight="1" thickTop="1" thickBot="1" x14ac:dyDescent="0.3">
      <c r="B57" s="34" t="s">
        <v>128</v>
      </c>
      <c r="C57" s="33">
        <v>231004.56000000017</v>
      </c>
      <c r="D57" s="31">
        <v>2063536.7200000002</v>
      </c>
      <c r="E57" s="31">
        <v>-88.805405895563609</v>
      </c>
    </row>
    <row r="58" spans="2:5" ht="42" customHeight="1" thickTop="1" thickBot="1" x14ac:dyDescent="0.3">
      <c r="B58" s="34" t="s">
        <v>129</v>
      </c>
      <c r="C58" s="33">
        <v>-2283249.9699999997</v>
      </c>
      <c r="D58" s="31">
        <v>-1297972.1100000001</v>
      </c>
      <c r="E58" s="31">
        <v>75.909016257675958</v>
      </c>
    </row>
    <row r="59" spans="2:5" ht="42" customHeight="1" thickTop="1" thickBot="1" x14ac:dyDescent="0.3">
      <c r="B59" s="34" t="s">
        <v>130</v>
      </c>
      <c r="C59" s="33">
        <v>-1</v>
      </c>
      <c r="D59" s="31">
        <v>0</v>
      </c>
      <c r="E59" s="31" t="s">
        <v>11</v>
      </c>
    </row>
    <row r="60" spans="2:5" ht="42" customHeight="1" thickTop="1" thickBot="1" x14ac:dyDescent="0.3">
      <c r="B60" s="34" t="s">
        <v>131</v>
      </c>
      <c r="C60" s="33">
        <v>2457061.419999999</v>
      </c>
      <c r="D60" s="31">
        <v>47036.490000001388</v>
      </c>
      <c r="E60" s="31" t="s">
        <v>4</v>
      </c>
    </row>
    <row r="61" spans="2:5" ht="16.5" thickTop="1" x14ac:dyDescent="0.25"/>
  </sheetData>
  <mergeCells count="4">
    <mergeCell ref="C3:E3"/>
    <mergeCell ref="C26:E26"/>
    <mergeCell ref="C39:E39"/>
    <mergeCell ref="C53:E53"/>
  </mergeCells>
  <hyperlinks>
    <hyperlink ref="A1" location="Home!A1" display="&lt; Home" xr:uid="{EC62D346-C9EF-4341-8EFC-431E0AF4F314}"/>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AE85-EFD0-4BAE-8630-709C71486411}">
  <sheetPr codeName="Sheet5"/>
  <dimension ref="A1:G23"/>
  <sheetViews>
    <sheetView showGridLines="0" zoomScale="70" zoomScaleNormal="70" workbookViewId="0"/>
  </sheetViews>
  <sheetFormatPr defaultColWidth="10.6640625" defaultRowHeight="15.75" x14ac:dyDescent="0.25"/>
  <cols>
    <col min="1" max="1" width="10.44140625" style="4" customWidth="1"/>
    <col min="2" max="2" width="45.6640625" style="4" customWidth="1"/>
    <col min="3" max="4" width="26.6640625" style="4" customWidth="1"/>
    <col min="5" max="5" width="16.6640625" style="4" customWidth="1"/>
    <col min="6" max="6" width="18.44140625" style="4" customWidth="1"/>
    <col min="7" max="7" width="16.109375" style="4" customWidth="1"/>
    <col min="8" max="8" width="15.44140625" style="4" customWidth="1"/>
    <col min="9" max="9" width="10.6640625" style="4"/>
    <col min="10" max="10" width="6.44140625" style="4" customWidth="1"/>
    <col min="11" max="11" width="12.88671875" style="4" customWidth="1"/>
    <col min="12" max="16384" width="10.6640625" style="4"/>
  </cols>
  <sheetData>
    <row r="1" spans="1:7" ht="38.1" customHeight="1" x14ac:dyDescent="0.25">
      <c r="A1" s="130" t="s">
        <v>24</v>
      </c>
    </row>
    <row r="2" spans="1:7" ht="38.1" customHeight="1" x14ac:dyDescent="0.25"/>
    <row r="3" spans="1:7" ht="32.1" customHeight="1" x14ac:dyDescent="0.25">
      <c r="B3" s="114" t="s">
        <v>132</v>
      </c>
      <c r="C3" s="114"/>
      <c r="D3" s="114"/>
      <c r="E3" s="114"/>
      <c r="F3" s="114"/>
      <c r="G3" s="114"/>
    </row>
    <row r="4" spans="1:7" ht="32.1" customHeight="1" thickBot="1" x14ac:dyDescent="0.3">
      <c r="B4" s="56"/>
      <c r="C4" s="115" t="s">
        <v>56</v>
      </c>
      <c r="D4" s="116"/>
      <c r="E4" s="116"/>
      <c r="F4" s="116"/>
      <c r="G4" s="116"/>
    </row>
    <row r="5" spans="1:7" ht="51" customHeight="1" thickTop="1" thickBot="1" x14ac:dyDescent="0.35">
      <c r="B5" s="57"/>
      <c r="C5" s="58" t="s">
        <v>25</v>
      </c>
      <c r="D5" s="58" t="s">
        <v>26</v>
      </c>
      <c r="E5" s="59" t="s">
        <v>5</v>
      </c>
      <c r="F5" s="59" t="s">
        <v>27</v>
      </c>
      <c r="G5" s="59" t="s">
        <v>5</v>
      </c>
    </row>
    <row r="6" spans="1:7" ht="32.1" customHeight="1" thickTop="1" thickBot="1" x14ac:dyDescent="0.3">
      <c r="B6" s="60" t="s">
        <v>134</v>
      </c>
      <c r="C6" s="61">
        <v>35089151.566996604</v>
      </c>
      <c r="D6" s="62">
        <v>28460607.248211943</v>
      </c>
      <c r="E6" s="63">
        <v>23.290242056241102</v>
      </c>
      <c r="F6" s="62">
        <v>27373303.704450473</v>
      </c>
      <c r="G6" s="63">
        <v>28.187492258348247</v>
      </c>
    </row>
    <row r="7" spans="1:7" ht="32.1" customHeight="1" thickTop="1" thickBot="1" x14ac:dyDescent="0.3">
      <c r="B7" s="64" t="s">
        <v>135</v>
      </c>
      <c r="C7" s="65">
        <v>15722516.096996609</v>
      </c>
      <c r="D7" s="66">
        <v>13861257.038211949</v>
      </c>
      <c r="E7" s="67">
        <v>13.427779700308879</v>
      </c>
      <c r="F7" s="66">
        <v>12773953.49445048</v>
      </c>
      <c r="G7" s="67">
        <v>23.082615760477786</v>
      </c>
    </row>
    <row r="8" spans="1:7" ht="32.1" customHeight="1" thickTop="1" thickBot="1" x14ac:dyDescent="0.3">
      <c r="B8" s="60" t="s">
        <v>136</v>
      </c>
      <c r="C8" s="61">
        <v>10936499.99</v>
      </c>
      <c r="D8" s="62">
        <v>8902807</v>
      </c>
      <c r="E8" s="63">
        <v>22.843278417694556</v>
      </c>
      <c r="F8" s="62">
        <v>8910778.879999999</v>
      </c>
      <c r="G8" s="63">
        <v>22.733378723454546</v>
      </c>
    </row>
    <row r="9" spans="1:7" ht="32.1" customHeight="1" thickTop="1" thickBot="1" x14ac:dyDescent="0.3">
      <c r="B9" s="60" t="s">
        <v>137</v>
      </c>
      <c r="C9" s="61">
        <v>4786016.1069966098</v>
      </c>
      <c r="D9" s="62">
        <v>4958450.0382119492</v>
      </c>
      <c r="E9" s="63">
        <v>-3.4775772648002761</v>
      </c>
      <c r="F9" s="62">
        <v>3863174.6144504799</v>
      </c>
      <c r="G9" s="63">
        <v>23.888164130458293</v>
      </c>
    </row>
    <row r="10" spans="1:7" ht="32.1" customHeight="1" thickTop="1" thickBot="1" x14ac:dyDescent="0.3">
      <c r="B10" s="64" t="s">
        <v>138</v>
      </c>
      <c r="C10" s="65">
        <v>19366635.469999995</v>
      </c>
      <c r="D10" s="66">
        <v>14599350.209999993</v>
      </c>
      <c r="E10" s="67">
        <v>32.654092075513027</v>
      </c>
      <c r="F10" s="66">
        <v>14599350.209999993</v>
      </c>
      <c r="G10" s="67">
        <v>32.654092075513027</v>
      </c>
    </row>
    <row r="11" spans="1:7" ht="32.1" customHeight="1" thickTop="1" thickBot="1" x14ac:dyDescent="0.3">
      <c r="B11" s="60" t="s">
        <v>139</v>
      </c>
      <c r="C11" s="61">
        <v>13009335.799999997</v>
      </c>
      <c r="D11" s="62">
        <v>9148567.5299999919</v>
      </c>
      <c r="E11" s="63">
        <v>42.200795450651377</v>
      </c>
      <c r="F11" s="62">
        <v>9148567.5299999919</v>
      </c>
      <c r="G11" s="63">
        <v>42.200795450651377</v>
      </c>
    </row>
    <row r="12" spans="1:7" ht="32.1" customHeight="1" thickTop="1" thickBot="1" x14ac:dyDescent="0.3">
      <c r="B12" s="60" t="s">
        <v>140</v>
      </c>
      <c r="C12" s="61">
        <v>6357299.669999999</v>
      </c>
      <c r="D12" s="62">
        <v>5450782.6800000006</v>
      </c>
      <c r="E12" s="63">
        <v>16.630950878415838</v>
      </c>
      <c r="F12" s="62">
        <v>5450782.6800000006</v>
      </c>
      <c r="G12" s="63">
        <v>16.630950878415838</v>
      </c>
    </row>
    <row r="13" spans="1:7" ht="32.1" customHeight="1" thickTop="1" x14ac:dyDescent="0.3">
      <c r="B13" s="117"/>
      <c r="C13" s="117"/>
      <c r="D13" s="117"/>
      <c r="E13" s="117"/>
      <c r="F13" s="7"/>
      <c r="G13" s="7"/>
    </row>
    <row r="14" spans="1:7" ht="32.1" customHeight="1" thickBot="1" x14ac:dyDescent="0.3">
      <c r="B14" s="114" t="s">
        <v>133</v>
      </c>
      <c r="C14" s="114"/>
      <c r="D14" s="114"/>
      <c r="E14" s="114"/>
      <c r="F14" s="114"/>
      <c r="G14" s="114"/>
    </row>
    <row r="15" spans="1:7" ht="54.95" customHeight="1" thickTop="1" thickBot="1" x14ac:dyDescent="0.35">
      <c r="B15" s="57"/>
      <c r="C15" s="58" t="s">
        <v>25</v>
      </c>
      <c r="D15" s="58" t="s">
        <v>26</v>
      </c>
      <c r="E15" s="72" t="s">
        <v>7</v>
      </c>
      <c r="F15" s="59" t="s">
        <v>27</v>
      </c>
      <c r="G15" s="72" t="s">
        <v>7</v>
      </c>
    </row>
    <row r="16" spans="1:7" ht="32.1" customHeight="1" thickTop="1" thickBot="1" x14ac:dyDescent="0.3">
      <c r="B16" s="60" t="s">
        <v>134</v>
      </c>
      <c r="C16" s="61">
        <v>100</v>
      </c>
      <c r="D16" s="62">
        <v>100</v>
      </c>
      <c r="E16" s="63">
        <v>0</v>
      </c>
      <c r="F16" s="62">
        <v>100</v>
      </c>
      <c r="G16" s="63">
        <v>0</v>
      </c>
    </row>
    <row r="17" spans="2:7" ht="32.1" customHeight="1" thickTop="1" thickBot="1" x14ac:dyDescent="0.3">
      <c r="B17" s="64" t="s">
        <v>135</v>
      </c>
      <c r="C17" s="65">
        <v>44.807341856007014</v>
      </c>
      <c r="D17" s="66">
        <v>48.703307407760221</v>
      </c>
      <c r="E17" s="67">
        <v>-3.895965551753207</v>
      </c>
      <c r="F17" s="66">
        <v>46.665735463906145</v>
      </c>
      <c r="G17" s="67">
        <v>-1.8583936078991314</v>
      </c>
    </row>
    <row r="18" spans="2:7" ht="32.1" customHeight="1" thickTop="1" thickBot="1" x14ac:dyDescent="0.3">
      <c r="B18" s="60" t="s">
        <v>136</v>
      </c>
      <c r="C18" s="61">
        <v>31.167752714449833</v>
      </c>
      <c r="D18" s="62">
        <v>31.281156169144371</v>
      </c>
      <c r="E18" s="63">
        <v>-0.11340345469453794</v>
      </c>
      <c r="F18" s="62">
        <v>32.55280756831425</v>
      </c>
      <c r="G18" s="63">
        <v>-1.3850548538644176</v>
      </c>
    </row>
    <row r="19" spans="2:7" ht="32.1" customHeight="1" thickTop="1" thickBot="1" x14ac:dyDescent="0.3">
      <c r="B19" s="60" t="s">
        <v>137</v>
      </c>
      <c r="C19" s="61">
        <v>13.639589141557179</v>
      </c>
      <c r="D19" s="62">
        <v>17.42215123861585</v>
      </c>
      <c r="E19" s="63">
        <v>-3.7825620970586709</v>
      </c>
      <c r="F19" s="62">
        <v>14.112927895591893</v>
      </c>
      <c r="G19" s="63">
        <v>-0.47333875403471382</v>
      </c>
    </row>
    <row r="20" spans="2:7" ht="32.1" customHeight="1" thickTop="1" thickBot="1" x14ac:dyDescent="0.3">
      <c r="B20" s="64" t="s">
        <v>138</v>
      </c>
      <c r="C20" s="65">
        <v>55.192658143992986</v>
      </c>
      <c r="D20" s="66">
        <v>51.296692592239772</v>
      </c>
      <c r="E20" s="67">
        <v>3.8959655517532141</v>
      </c>
      <c r="F20" s="66">
        <v>53.334264536093855</v>
      </c>
      <c r="G20" s="67">
        <v>1.8583936078991314</v>
      </c>
    </row>
    <row r="21" spans="2:7" ht="32.1" customHeight="1" thickTop="1" thickBot="1" x14ac:dyDescent="0.3">
      <c r="B21" s="60" t="s">
        <v>139</v>
      </c>
      <c r="C21" s="61">
        <v>37.075093637305372</v>
      </c>
      <c r="D21" s="62">
        <v>32.14466736501118</v>
      </c>
      <c r="E21" s="63">
        <v>4.9304262722941914</v>
      </c>
      <c r="F21" s="62">
        <v>33.421495734592597</v>
      </c>
      <c r="G21" s="63">
        <v>3.6535979027127752</v>
      </c>
    </row>
    <row r="22" spans="2:7" ht="32.1" customHeight="1" thickTop="1" thickBot="1" x14ac:dyDescent="0.3">
      <c r="B22" s="60" t="s">
        <v>140</v>
      </c>
      <c r="C22" s="61">
        <v>18.117564506687618</v>
      </c>
      <c r="D22" s="62">
        <v>19.152025227228592</v>
      </c>
      <c r="E22" s="63">
        <v>-1.0344607205409737</v>
      </c>
      <c r="F22" s="62">
        <v>19.912768801501255</v>
      </c>
      <c r="G22" s="63">
        <v>-1.7952042948136366</v>
      </c>
    </row>
    <row r="23" spans="2:7" ht="16.5" thickTop="1" x14ac:dyDescent="0.25"/>
  </sheetData>
  <mergeCells count="4">
    <mergeCell ref="B3:G3"/>
    <mergeCell ref="C4:G4"/>
    <mergeCell ref="B13:E13"/>
    <mergeCell ref="B14:G14"/>
  </mergeCells>
  <hyperlinks>
    <hyperlink ref="A1" location="Home!A1" display="&lt; Home" xr:uid="{28632410-FF49-4D15-B38C-FB26213A713F}"/>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6664-1FE5-5644-AB7F-6E90E6244D56}">
  <dimension ref="A1:G19"/>
  <sheetViews>
    <sheetView zoomScale="60" zoomScaleNormal="60" workbookViewId="0"/>
  </sheetViews>
  <sheetFormatPr defaultColWidth="10.6640625" defaultRowHeight="15.75" x14ac:dyDescent="0.25"/>
  <cols>
    <col min="1" max="1" width="10.44140625" style="4" customWidth="1"/>
    <col min="2" max="2" width="45.6640625" style="4" customWidth="1"/>
    <col min="3" max="4" width="26.6640625" style="4" customWidth="1"/>
    <col min="5" max="5" width="16.6640625" style="4" customWidth="1"/>
    <col min="6" max="6" width="18.44140625" style="4" customWidth="1"/>
    <col min="7" max="7" width="16.109375" style="4" customWidth="1"/>
    <col min="8" max="8" width="15.44140625" style="4" customWidth="1"/>
    <col min="9" max="9" width="10.6640625" style="4"/>
    <col min="10" max="10" width="6.44140625" style="4" customWidth="1"/>
    <col min="11" max="11" width="12.88671875" style="4" customWidth="1"/>
    <col min="12" max="16384" width="10.6640625" style="4"/>
  </cols>
  <sheetData>
    <row r="1" spans="1:7" ht="38.1" customHeight="1" x14ac:dyDescent="0.25">
      <c r="A1" s="130" t="s">
        <v>24</v>
      </c>
    </row>
    <row r="2" spans="1:7" ht="38.1" customHeight="1" x14ac:dyDescent="0.25"/>
    <row r="3" spans="1:7" ht="48" customHeight="1" x14ac:dyDescent="0.25">
      <c r="B3" s="114" t="s">
        <v>141</v>
      </c>
      <c r="C3" s="114"/>
      <c r="D3" s="114"/>
      <c r="E3" s="114"/>
      <c r="F3" s="114"/>
      <c r="G3" s="114"/>
    </row>
    <row r="4" spans="1:7" ht="18.95" customHeight="1" thickBot="1" x14ac:dyDescent="0.3">
      <c r="B4" s="68"/>
      <c r="C4" s="116" t="s">
        <v>56</v>
      </c>
      <c r="D4" s="116"/>
      <c r="E4" s="116"/>
      <c r="F4" s="116"/>
      <c r="G4" s="116"/>
    </row>
    <row r="5" spans="1:7" ht="48" customHeight="1" thickTop="1" thickBot="1" x14ac:dyDescent="0.35">
      <c r="B5" s="69"/>
      <c r="C5" s="58" t="s">
        <v>25</v>
      </c>
      <c r="D5" s="58" t="s">
        <v>26</v>
      </c>
      <c r="E5" s="59" t="s">
        <v>5</v>
      </c>
      <c r="F5" s="59" t="s">
        <v>27</v>
      </c>
      <c r="G5" s="59" t="s">
        <v>5</v>
      </c>
    </row>
    <row r="6" spans="1:7" ht="48" customHeight="1" thickTop="1" thickBot="1" x14ac:dyDescent="0.3">
      <c r="B6" s="15" t="s">
        <v>134</v>
      </c>
      <c r="C6" s="16">
        <v>35089151.566996604</v>
      </c>
      <c r="D6" s="17">
        <v>28460607.248211939</v>
      </c>
      <c r="E6" s="18">
        <v>23.290242056241119</v>
      </c>
      <c r="F6" s="17">
        <v>27373303.704450473</v>
      </c>
      <c r="G6" s="18">
        <v>28.187492258348247</v>
      </c>
    </row>
    <row r="7" spans="1:7" ht="48" customHeight="1" thickTop="1" thickBot="1" x14ac:dyDescent="0.3">
      <c r="B7" s="70" t="s">
        <v>143</v>
      </c>
      <c r="C7" s="20">
        <v>10318908.939999999</v>
      </c>
      <c r="D7" s="21">
        <v>7176895.5856918246</v>
      </c>
      <c r="E7" s="22">
        <v>43.779560630256782</v>
      </c>
      <c r="F7" s="21">
        <v>7174979.1099999985</v>
      </c>
      <c r="G7" s="22">
        <v>43.817964927844947</v>
      </c>
    </row>
    <row r="8" spans="1:7" ht="48" customHeight="1" thickTop="1" thickBot="1" x14ac:dyDescent="0.3">
      <c r="B8" s="70" t="s">
        <v>144</v>
      </c>
      <c r="C8" s="20">
        <v>21142997.079999998</v>
      </c>
      <c r="D8" s="21">
        <v>16605355.314510407</v>
      </c>
      <c r="E8" s="22">
        <v>27.326375615247589</v>
      </c>
      <c r="F8" s="21">
        <v>16586727.279999994</v>
      </c>
      <c r="G8" s="22">
        <v>27.469371884433652</v>
      </c>
    </row>
    <row r="9" spans="1:7" ht="48" customHeight="1" thickTop="1" thickBot="1" x14ac:dyDescent="0.3">
      <c r="B9" s="70" t="s">
        <v>145</v>
      </c>
      <c r="C9" s="20">
        <v>2097734.9900000002</v>
      </c>
      <c r="D9" s="21">
        <v>1822072.11</v>
      </c>
      <c r="E9" s="22">
        <v>15.129087289525556</v>
      </c>
      <c r="F9" s="21">
        <v>1822072.11</v>
      </c>
      <c r="G9" s="22">
        <v>15.129087289525556</v>
      </c>
    </row>
    <row r="10" spans="1:7" ht="48" customHeight="1" thickTop="1" thickBot="1" x14ac:dyDescent="0.3">
      <c r="B10" s="70" t="s">
        <v>146</v>
      </c>
      <c r="C10" s="20">
        <v>1529510.5569966091</v>
      </c>
      <c r="D10" s="21">
        <v>2856284.2380097103</v>
      </c>
      <c r="E10" s="22">
        <v>-46.451038147996485</v>
      </c>
      <c r="F10" s="21">
        <v>1789525.2044504806</v>
      </c>
      <c r="G10" s="22">
        <v>-14.529811975110777</v>
      </c>
    </row>
    <row r="11" spans="1:7" ht="48" customHeight="1" thickTop="1" x14ac:dyDescent="0.25">
      <c r="B11" s="71">
        <v>0</v>
      </c>
      <c r="C11" s="71">
        <v>0</v>
      </c>
      <c r="D11" s="71">
        <v>0</v>
      </c>
      <c r="E11" s="71">
        <v>0</v>
      </c>
      <c r="F11" s="71">
        <v>0</v>
      </c>
      <c r="G11" s="71">
        <v>0</v>
      </c>
    </row>
    <row r="12" spans="1:7" ht="48" customHeight="1" thickBot="1" x14ac:dyDescent="0.3">
      <c r="B12" s="118" t="s">
        <v>142</v>
      </c>
      <c r="C12" s="119"/>
      <c r="D12" s="119"/>
      <c r="E12" s="119"/>
      <c r="F12" s="119"/>
      <c r="G12" s="120"/>
    </row>
    <row r="13" spans="1:7" ht="48" customHeight="1" thickTop="1" thickBot="1" x14ac:dyDescent="0.35">
      <c r="B13" s="57"/>
      <c r="C13" s="58" t="s">
        <v>25</v>
      </c>
      <c r="D13" s="58" t="s">
        <v>26</v>
      </c>
      <c r="E13" s="72" t="s">
        <v>7</v>
      </c>
      <c r="F13" s="59" t="s">
        <v>27</v>
      </c>
      <c r="G13" s="72" t="s">
        <v>7</v>
      </c>
    </row>
    <row r="14" spans="1:7" ht="48" customHeight="1" thickTop="1" thickBot="1" x14ac:dyDescent="0.3">
      <c r="B14" s="15" t="s">
        <v>134</v>
      </c>
      <c r="C14" s="73">
        <v>100</v>
      </c>
      <c r="D14" s="18">
        <v>100</v>
      </c>
      <c r="E14" s="18">
        <v>0</v>
      </c>
      <c r="F14" s="18">
        <v>100</v>
      </c>
      <c r="G14" s="18">
        <v>0</v>
      </c>
    </row>
    <row r="15" spans="1:7" ht="48" customHeight="1" thickTop="1" thickBot="1" x14ac:dyDescent="0.3">
      <c r="B15" s="70" t="s">
        <v>143</v>
      </c>
      <c r="C15" s="20">
        <v>29.407690067107623</v>
      </c>
      <c r="D15" s="21">
        <v>25.216944681117859</v>
      </c>
      <c r="E15" s="22">
        <v>4.1907453859897643</v>
      </c>
      <c r="F15" s="22">
        <v>26.211593556511261</v>
      </c>
      <c r="G15" s="22">
        <v>3.1960965105963624</v>
      </c>
    </row>
    <row r="16" spans="1:7" ht="48" customHeight="1" thickTop="1" thickBot="1" x14ac:dyDescent="0.3">
      <c r="B16" s="70" t="s">
        <v>144</v>
      </c>
      <c r="C16" s="20">
        <v>60.25508208607193</v>
      </c>
      <c r="D16" s="21">
        <v>58.345049245404454</v>
      </c>
      <c r="E16" s="22">
        <v>1.9100328406674763</v>
      </c>
      <c r="F16" s="22">
        <v>60.59453933323821</v>
      </c>
      <c r="G16" s="22">
        <v>-0.33945724716627979</v>
      </c>
    </row>
    <row r="17" spans="2:7" ht="48" customHeight="1" thickTop="1" thickBot="1" x14ac:dyDescent="0.3">
      <c r="B17" s="70" t="s">
        <v>145</v>
      </c>
      <c r="C17" s="20">
        <v>5.9783006893020536</v>
      </c>
      <c r="D17" s="21">
        <v>6.4020844464394671</v>
      </c>
      <c r="E17" s="22">
        <v>-0.42378375713741345</v>
      </c>
      <c r="F17" s="22">
        <v>6.6563836417880369</v>
      </c>
      <c r="G17" s="22">
        <v>-0.67808295248598327</v>
      </c>
    </row>
    <row r="18" spans="2:7" ht="48" customHeight="1" thickTop="1" thickBot="1" x14ac:dyDescent="0.3">
      <c r="B18" s="70" t="s">
        <v>146</v>
      </c>
      <c r="C18" s="20">
        <v>4.3589271575184023</v>
      </c>
      <c r="D18" s="21">
        <v>10.035921627038224</v>
      </c>
      <c r="E18" s="22">
        <v>-5.6769944695198218</v>
      </c>
      <c r="F18" s="22">
        <v>6.5374834684624918</v>
      </c>
      <c r="G18" s="22">
        <v>-2.1785563109440895</v>
      </c>
    </row>
    <row r="19" spans="2:7" ht="16.5" thickTop="1" x14ac:dyDescent="0.25"/>
  </sheetData>
  <mergeCells count="3">
    <mergeCell ref="B12:G12"/>
    <mergeCell ref="B3:G3"/>
    <mergeCell ref="C4:G4"/>
  </mergeCells>
  <hyperlinks>
    <hyperlink ref="A1" location="Home!A1" display="&lt; Home" xr:uid="{59F121AD-918A-42F5-88E3-17C9FF399F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BBF2-007A-4205-A96D-4FA04B985AEB}">
  <sheetPr codeName="Sheet11"/>
  <dimension ref="A1:H29"/>
  <sheetViews>
    <sheetView zoomScale="60" zoomScaleNormal="60" workbookViewId="0"/>
  </sheetViews>
  <sheetFormatPr defaultColWidth="10.6640625" defaultRowHeight="15.75" x14ac:dyDescent="0.25"/>
  <cols>
    <col min="1" max="1" width="10.44140625" style="4" customWidth="1"/>
    <col min="2" max="2" width="41.6640625" style="4" customWidth="1"/>
    <col min="3" max="8" width="38.6640625" style="4" customWidth="1"/>
    <col min="9" max="16384" width="10.6640625" style="4"/>
  </cols>
  <sheetData>
    <row r="1" spans="1:8" ht="38.1" customHeight="1" x14ac:dyDescent="0.25">
      <c r="A1" s="130" t="s">
        <v>24</v>
      </c>
    </row>
    <row r="2" spans="1:8" ht="38.1" customHeight="1" x14ac:dyDescent="0.25"/>
    <row r="3" spans="1:8" ht="38.1" customHeight="1" thickBot="1" x14ac:dyDescent="0.3">
      <c r="A3" s="12"/>
      <c r="B3" s="121" t="s">
        <v>183</v>
      </c>
      <c r="C3" s="122"/>
      <c r="D3" s="122"/>
      <c r="E3" s="122"/>
      <c r="F3" s="122"/>
      <c r="G3" s="123"/>
    </row>
    <row r="4" spans="1:8" s="11" customFormat="1" ht="63.95" customHeight="1" thickTop="1" thickBot="1" x14ac:dyDescent="0.3">
      <c r="A4" s="5"/>
      <c r="B4" s="74" t="s">
        <v>8</v>
      </c>
      <c r="C4" s="75" t="s">
        <v>151</v>
      </c>
      <c r="D4" s="75" t="s">
        <v>152</v>
      </c>
      <c r="E4" s="75" t="s">
        <v>153</v>
      </c>
      <c r="F4" s="75" t="s">
        <v>154</v>
      </c>
      <c r="G4" s="75" t="s">
        <v>155</v>
      </c>
      <c r="H4" s="75" t="s">
        <v>156</v>
      </c>
    </row>
    <row r="5" spans="1:8" s="8" customFormat="1" ht="40.35" customHeight="1" thickTop="1" thickBot="1" x14ac:dyDescent="0.3">
      <c r="A5" s="4"/>
      <c r="B5" s="76" t="s">
        <v>147</v>
      </c>
      <c r="C5" s="77">
        <v>4</v>
      </c>
      <c r="D5" s="77">
        <v>0</v>
      </c>
      <c r="E5" s="77">
        <v>0</v>
      </c>
      <c r="F5" s="77">
        <v>0</v>
      </c>
      <c r="G5" s="77">
        <v>0</v>
      </c>
      <c r="H5" s="77">
        <v>0</v>
      </c>
    </row>
    <row r="6" spans="1:8" s="8" customFormat="1" ht="40.35" customHeight="1" thickTop="1" thickBot="1" x14ac:dyDescent="0.3">
      <c r="A6" s="4"/>
      <c r="B6" s="76" t="s">
        <v>148</v>
      </c>
      <c r="C6" s="77">
        <v>23</v>
      </c>
      <c r="D6" s="77">
        <v>0</v>
      </c>
      <c r="E6" s="77">
        <v>0</v>
      </c>
      <c r="F6" s="77">
        <v>0</v>
      </c>
      <c r="G6" s="77">
        <v>0</v>
      </c>
      <c r="H6" s="77">
        <v>2</v>
      </c>
    </row>
    <row r="7" spans="1:8" s="8" customFormat="1" ht="40.35" customHeight="1" thickTop="1" thickBot="1" x14ac:dyDescent="0.3">
      <c r="A7" s="4"/>
      <c r="B7" s="76" t="s">
        <v>149</v>
      </c>
      <c r="C7" s="77">
        <v>1</v>
      </c>
      <c r="D7" s="77">
        <v>0</v>
      </c>
      <c r="E7" s="77">
        <v>0</v>
      </c>
      <c r="F7" s="77">
        <v>0</v>
      </c>
      <c r="G7" s="77">
        <v>0</v>
      </c>
      <c r="H7" s="77">
        <v>0</v>
      </c>
    </row>
    <row r="8" spans="1:8" ht="40.35" customHeight="1" thickTop="1" thickBot="1" x14ac:dyDescent="0.3">
      <c r="B8" s="76" t="s">
        <v>9</v>
      </c>
      <c r="C8" s="77">
        <v>17</v>
      </c>
      <c r="D8" s="77">
        <v>1</v>
      </c>
      <c r="E8" s="77">
        <v>1</v>
      </c>
      <c r="F8" s="77">
        <v>0</v>
      </c>
      <c r="G8" s="77">
        <v>0</v>
      </c>
      <c r="H8" s="77">
        <v>0</v>
      </c>
    </row>
    <row r="9" spans="1:8" ht="40.35" customHeight="1" thickTop="1" thickBot="1" x14ac:dyDescent="0.3">
      <c r="B9" s="76" t="s">
        <v>150</v>
      </c>
      <c r="C9" s="77">
        <v>56</v>
      </c>
      <c r="D9" s="77">
        <v>18</v>
      </c>
      <c r="E9" s="77">
        <v>3</v>
      </c>
      <c r="F9" s="77">
        <v>0</v>
      </c>
      <c r="G9" s="77">
        <v>8</v>
      </c>
      <c r="H9" s="77">
        <v>3</v>
      </c>
    </row>
    <row r="10" spans="1:8" ht="40.35" customHeight="1" thickTop="1" thickBot="1" x14ac:dyDescent="0.3">
      <c r="B10" s="78" t="s">
        <v>10</v>
      </c>
      <c r="C10" s="79">
        <v>101</v>
      </c>
      <c r="D10" s="79">
        <v>19</v>
      </c>
      <c r="E10" s="79">
        <v>4</v>
      </c>
      <c r="F10" s="79">
        <v>0</v>
      </c>
      <c r="G10" s="79">
        <v>8</v>
      </c>
      <c r="H10" s="79">
        <v>5</v>
      </c>
    </row>
    <row r="11" spans="1:8" ht="20.25" thickTop="1" thickBot="1" x14ac:dyDescent="0.35">
      <c r="B11" s="57"/>
      <c r="C11" s="57"/>
      <c r="D11" s="57"/>
      <c r="E11" s="57"/>
      <c r="F11" s="57"/>
      <c r="G11" s="57"/>
      <c r="H11" s="57"/>
    </row>
    <row r="12" spans="1:8" ht="74.099999999999994" customHeight="1" thickTop="1" thickBot="1" x14ac:dyDescent="0.3">
      <c r="B12" s="75" t="s">
        <v>135</v>
      </c>
      <c r="C12" s="75" t="s">
        <v>151</v>
      </c>
      <c r="D12" s="75" t="s">
        <v>152</v>
      </c>
      <c r="E12" s="75" t="s">
        <v>153</v>
      </c>
      <c r="F12" s="75" t="s">
        <v>154</v>
      </c>
      <c r="G12" s="75" t="s">
        <v>155</v>
      </c>
      <c r="H12" s="75" t="s">
        <v>156</v>
      </c>
    </row>
    <row r="13" spans="1:8" ht="40.35" customHeight="1" thickTop="1" thickBot="1" x14ac:dyDescent="0.3">
      <c r="B13" s="76" t="s">
        <v>147</v>
      </c>
      <c r="C13" s="77">
        <v>32</v>
      </c>
      <c r="D13" s="77">
        <v>0</v>
      </c>
      <c r="E13" s="77">
        <v>0</v>
      </c>
      <c r="F13" s="77">
        <v>0</v>
      </c>
      <c r="G13" s="77">
        <v>0</v>
      </c>
      <c r="H13" s="77">
        <v>1</v>
      </c>
    </row>
    <row r="14" spans="1:8" ht="40.35" customHeight="1" thickTop="1" thickBot="1" x14ac:dyDescent="0.3">
      <c r="B14" s="76" t="s">
        <v>148</v>
      </c>
      <c r="C14" s="77">
        <v>126</v>
      </c>
      <c r="D14" s="77">
        <v>17</v>
      </c>
      <c r="E14" s="77">
        <v>7</v>
      </c>
      <c r="F14" s="77">
        <v>10</v>
      </c>
      <c r="G14" s="77">
        <v>17</v>
      </c>
      <c r="H14" s="77">
        <v>33</v>
      </c>
    </row>
    <row r="15" spans="1:8" ht="40.35" customHeight="1" thickTop="1" thickBot="1" x14ac:dyDescent="0.3">
      <c r="B15" s="76" t="s">
        <v>149</v>
      </c>
      <c r="C15" s="77">
        <v>0</v>
      </c>
      <c r="D15" s="77">
        <v>0</v>
      </c>
      <c r="E15" s="77">
        <v>0</v>
      </c>
      <c r="F15" s="77">
        <v>0</v>
      </c>
      <c r="G15" s="77">
        <v>0</v>
      </c>
      <c r="H15" s="77">
        <v>0</v>
      </c>
    </row>
    <row r="16" spans="1:8" ht="40.35" customHeight="1" thickTop="1" thickBot="1" x14ac:dyDescent="0.3">
      <c r="B16" s="76" t="s">
        <v>9</v>
      </c>
      <c r="C16" s="77">
        <v>73</v>
      </c>
      <c r="D16" s="77">
        <v>6</v>
      </c>
      <c r="E16" s="77">
        <v>0</v>
      </c>
      <c r="F16" s="77">
        <v>1</v>
      </c>
      <c r="G16" s="77">
        <v>3</v>
      </c>
      <c r="H16" s="77">
        <v>4</v>
      </c>
    </row>
    <row r="17" spans="2:8" ht="40.35" customHeight="1" thickTop="1" thickBot="1" x14ac:dyDescent="0.3">
      <c r="B17" s="76" t="s">
        <v>150</v>
      </c>
      <c r="C17" s="77">
        <v>326</v>
      </c>
      <c r="D17" s="77">
        <v>49</v>
      </c>
      <c r="E17" s="77">
        <v>4</v>
      </c>
      <c r="F17" s="77">
        <v>4</v>
      </c>
      <c r="G17" s="77">
        <v>7</v>
      </c>
      <c r="H17" s="77">
        <v>22</v>
      </c>
    </row>
    <row r="18" spans="2:8" ht="40.35" customHeight="1" thickTop="1" thickBot="1" x14ac:dyDescent="0.3">
      <c r="B18" s="78" t="s">
        <v>10</v>
      </c>
      <c r="C18" s="79">
        <v>557</v>
      </c>
      <c r="D18" s="79">
        <v>72</v>
      </c>
      <c r="E18" s="79">
        <v>11</v>
      </c>
      <c r="F18" s="79">
        <v>15</v>
      </c>
      <c r="G18" s="79">
        <v>27</v>
      </c>
      <c r="H18" s="79">
        <v>60</v>
      </c>
    </row>
    <row r="19" spans="2:8" ht="16.5" thickTop="1" x14ac:dyDescent="0.25"/>
    <row r="20" spans="2:8" x14ac:dyDescent="0.25">
      <c r="G20" s="13"/>
    </row>
    <row r="27" spans="2:8" x14ac:dyDescent="0.25">
      <c r="E27" s="13"/>
    </row>
    <row r="29" spans="2:8" x14ac:dyDescent="0.25">
      <c r="F29" s="13"/>
    </row>
  </sheetData>
  <mergeCells count="1">
    <mergeCell ref="B3:G3"/>
  </mergeCells>
  <hyperlinks>
    <hyperlink ref="A1" location="Home!A1" display="&lt; Home" xr:uid="{937E87A4-DC7F-446B-A53F-3107E774D836}"/>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7C64-E050-DA4E-9AA9-407B9EEB966C}">
  <dimension ref="A1:D14"/>
  <sheetViews>
    <sheetView zoomScale="90" zoomScaleNormal="90" workbookViewId="0"/>
  </sheetViews>
  <sheetFormatPr defaultColWidth="10.6640625" defaultRowHeight="15.75" x14ac:dyDescent="0.25"/>
  <cols>
    <col min="1" max="1" width="10.44140625" style="4" customWidth="1"/>
    <col min="2" max="2" width="56.109375" style="4" customWidth="1"/>
    <col min="3" max="3" width="21" style="4" customWidth="1"/>
    <col min="4" max="4" width="19" style="4" customWidth="1"/>
    <col min="5" max="8" width="38.6640625" style="4" customWidth="1"/>
    <col min="9" max="16384" width="10.6640625" style="4"/>
  </cols>
  <sheetData>
    <row r="1" spans="1:4" ht="38.1" customHeight="1" x14ac:dyDescent="0.25">
      <c r="A1" s="130" t="s">
        <v>24</v>
      </c>
    </row>
    <row r="2" spans="1:4" ht="38.1" customHeight="1" x14ac:dyDescent="0.25">
      <c r="A2" s="12"/>
      <c r="B2" s="80"/>
      <c r="C2" s="80"/>
      <c r="D2" s="80"/>
    </row>
    <row r="3" spans="1:4" ht="41.1" customHeight="1" x14ac:dyDescent="0.25">
      <c r="B3" s="81" t="s">
        <v>157</v>
      </c>
      <c r="C3" s="82"/>
      <c r="D3" s="83"/>
    </row>
    <row r="4" spans="1:4" ht="21.95" customHeight="1" thickBot="1" x14ac:dyDescent="0.3">
      <c r="B4" s="84"/>
      <c r="C4" s="115" t="s">
        <v>59</v>
      </c>
      <c r="D4" s="116"/>
    </row>
    <row r="5" spans="1:4" ht="35.1" customHeight="1" thickTop="1" thickBot="1" x14ac:dyDescent="0.3">
      <c r="B5" s="83"/>
      <c r="C5" s="58" t="s">
        <v>15</v>
      </c>
      <c r="D5" s="58" t="s">
        <v>16</v>
      </c>
    </row>
    <row r="6" spans="1:4" ht="35.1" customHeight="1" thickTop="1" thickBot="1" x14ac:dyDescent="0.3">
      <c r="B6" s="70" t="s">
        <v>157</v>
      </c>
      <c r="C6" s="20">
        <v>59.97</v>
      </c>
      <c r="D6" s="21">
        <v>62.76</v>
      </c>
    </row>
    <row r="7" spans="1:4" ht="35.1" customHeight="1" thickTop="1" thickBot="1" x14ac:dyDescent="0.3">
      <c r="B7" s="70" t="s">
        <v>158</v>
      </c>
      <c r="C7" s="20">
        <v>56.63</v>
      </c>
      <c r="D7" s="21">
        <v>60.4</v>
      </c>
    </row>
    <row r="8" spans="1:4" ht="35.1" customHeight="1" thickTop="1" thickBot="1" x14ac:dyDescent="0.3">
      <c r="B8" s="70" t="s">
        <v>159</v>
      </c>
      <c r="C8" s="85">
        <v>72.78</v>
      </c>
      <c r="D8" s="86">
        <v>72.84</v>
      </c>
    </row>
    <row r="9" spans="1:4" ht="35.1" customHeight="1" thickTop="1" x14ac:dyDescent="0.25">
      <c r="B9" s="83"/>
      <c r="C9" s="80"/>
      <c r="D9" s="80"/>
    </row>
    <row r="10" spans="1:4" ht="21.95" customHeight="1" thickBot="1" x14ac:dyDescent="0.3">
      <c r="B10" s="80"/>
      <c r="C10" s="116" t="s">
        <v>56</v>
      </c>
      <c r="D10" s="116"/>
    </row>
    <row r="11" spans="1:4" ht="35.1" customHeight="1" thickTop="1" thickBot="1" x14ac:dyDescent="0.3">
      <c r="B11" s="87"/>
      <c r="C11" s="88" t="s">
        <v>15</v>
      </c>
      <c r="D11" s="58" t="s">
        <v>16</v>
      </c>
    </row>
    <row r="12" spans="1:4" ht="35.1" customHeight="1" thickTop="1" thickBot="1" x14ac:dyDescent="0.3">
      <c r="B12" s="70" t="s">
        <v>160</v>
      </c>
      <c r="C12" s="20">
        <v>25692663.57</v>
      </c>
      <c r="D12" s="21">
        <v>35145639.659999996</v>
      </c>
    </row>
    <row r="13" spans="1:4" ht="35.1" customHeight="1" thickTop="1" thickBot="1" x14ac:dyDescent="0.3">
      <c r="B13" s="70" t="s">
        <v>161</v>
      </c>
      <c r="C13" s="20">
        <v>6693966.75</v>
      </c>
      <c r="D13" s="21">
        <v>7931323.5999999996</v>
      </c>
    </row>
    <row r="14" spans="1:4" ht="16.5" thickTop="1" x14ac:dyDescent="0.25"/>
  </sheetData>
  <mergeCells count="2">
    <mergeCell ref="C4:D4"/>
    <mergeCell ref="C10:D10"/>
  </mergeCells>
  <hyperlinks>
    <hyperlink ref="A1" location="Home!A1" display="&lt; Home" xr:uid="{A1C0EDC5-8355-4BEA-BFF5-EBA8ED719EF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DD69-4FE5-C443-9FBB-5E0B81403F8D}">
  <dimension ref="A1:E10"/>
  <sheetViews>
    <sheetView zoomScale="90" zoomScaleNormal="90" workbookViewId="0"/>
  </sheetViews>
  <sheetFormatPr defaultColWidth="10.6640625" defaultRowHeight="15.75" x14ac:dyDescent="0.25"/>
  <cols>
    <col min="1" max="1" width="10.44140625" style="4" customWidth="1"/>
    <col min="2" max="2" width="41.6640625" style="4" customWidth="1"/>
    <col min="3" max="8" width="38.6640625" style="4" customWidth="1"/>
    <col min="9" max="16384" width="10.6640625" style="4"/>
  </cols>
  <sheetData>
    <row r="1" spans="1:5" ht="38.1" customHeight="1" x14ac:dyDescent="0.25">
      <c r="A1" s="130" t="s">
        <v>24</v>
      </c>
    </row>
    <row r="2" spans="1:5" ht="38.1" customHeight="1" thickBot="1" x14ac:dyDescent="0.3"/>
    <row r="3" spans="1:5" ht="29.25" thickBot="1" x14ac:dyDescent="0.35">
      <c r="B3" s="89" t="s">
        <v>162</v>
      </c>
      <c r="C3" s="90"/>
      <c r="D3" s="90"/>
      <c r="E3" s="91"/>
    </row>
    <row r="4" spans="1:5" ht="35.1" customHeight="1" thickTop="1" thickBot="1" x14ac:dyDescent="0.3">
      <c r="B4" s="92"/>
      <c r="C4" s="26" t="s">
        <v>163</v>
      </c>
      <c r="D4" s="26" t="s">
        <v>164</v>
      </c>
      <c r="E4" s="26" t="s">
        <v>165</v>
      </c>
    </row>
    <row r="5" spans="1:5" ht="35.1" customHeight="1" thickTop="1" thickBot="1" x14ac:dyDescent="0.3">
      <c r="B5" s="19" t="s">
        <v>17</v>
      </c>
      <c r="C5" s="93">
        <v>1</v>
      </c>
      <c r="D5" s="94" t="s">
        <v>18</v>
      </c>
      <c r="E5" s="94" t="s">
        <v>166</v>
      </c>
    </row>
    <row r="6" spans="1:5" ht="35.1" customHeight="1" thickTop="1" thickBot="1" x14ac:dyDescent="0.3">
      <c r="B6" s="19" t="s">
        <v>19</v>
      </c>
      <c r="C6" s="93">
        <v>1</v>
      </c>
      <c r="D6" s="94" t="s">
        <v>18</v>
      </c>
      <c r="E6" s="94" t="s">
        <v>166</v>
      </c>
    </row>
    <row r="7" spans="1:5" ht="35.1" customHeight="1" thickTop="1" thickBot="1" x14ac:dyDescent="0.3">
      <c r="B7" s="19" t="s">
        <v>20</v>
      </c>
      <c r="C7" s="94" t="s">
        <v>18</v>
      </c>
      <c r="D7" s="93">
        <v>0.95</v>
      </c>
      <c r="E7" s="94" t="s">
        <v>166</v>
      </c>
    </row>
    <row r="8" spans="1:5" ht="35.1" customHeight="1" thickTop="1" thickBot="1" x14ac:dyDescent="0.3">
      <c r="B8" s="19" t="s">
        <v>21</v>
      </c>
      <c r="C8" s="94" t="s">
        <v>18</v>
      </c>
      <c r="D8" s="93">
        <v>0.51</v>
      </c>
      <c r="E8" s="94" t="s">
        <v>166</v>
      </c>
    </row>
    <row r="9" spans="1:5" ht="35.1" customHeight="1" thickTop="1" thickBot="1" x14ac:dyDescent="0.3">
      <c r="B9" s="19" t="s">
        <v>22</v>
      </c>
      <c r="C9" s="94" t="s">
        <v>18</v>
      </c>
      <c r="D9" s="93">
        <v>1</v>
      </c>
      <c r="E9" s="94" t="s">
        <v>166</v>
      </c>
    </row>
    <row r="10" spans="1:5" ht="16.5" thickTop="1" x14ac:dyDescent="0.25"/>
  </sheetData>
  <hyperlinks>
    <hyperlink ref="A1" location="Home!A1" display="&lt; Home" xr:uid="{18FCA7C8-1795-46C6-862A-EE50E007327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6245-480C-4B2F-AD28-2CAEF6460A2E}">
  <sheetPr codeName="Sheet10"/>
  <dimension ref="A1:D24"/>
  <sheetViews>
    <sheetView zoomScale="80" zoomScaleNormal="80" workbookViewId="0"/>
  </sheetViews>
  <sheetFormatPr defaultColWidth="10.6640625" defaultRowHeight="15.75" x14ac:dyDescent="0.25"/>
  <cols>
    <col min="1" max="1" width="10.44140625" style="4" customWidth="1"/>
    <col min="2" max="2" width="69" style="4" customWidth="1"/>
    <col min="3" max="4" width="24.6640625" style="4" customWidth="1"/>
    <col min="5" max="5" width="16.109375" style="4" customWidth="1"/>
    <col min="6" max="6" width="15.44140625" style="4" customWidth="1"/>
    <col min="7" max="7" width="10.6640625" style="4"/>
    <col min="8" max="8" width="6.44140625" style="4" customWidth="1"/>
    <col min="9" max="9" width="12.88671875" style="4" customWidth="1"/>
    <col min="10" max="16384" width="10.6640625" style="4"/>
  </cols>
  <sheetData>
    <row r="1" spans="1:4" ht="38.1" customHeight="1" x14ac:dyDescent="0.25">
      <c r="A1" s="130" t="s">
        <v>24</v>
      </c>
    </row>
    <row r="2" spans="1:4" ht="38.1" customHeight="1" thickBot="1" x14ac:dyDescent="0.3"/>
    <row r="3" spans="1:4" ht="35.1" customHeight="1" thickTop="1" thickBot="1" x14ac:dyDescent="0.3">
      <c r="B3" s="50" t="s">
        <v>167</v>
      </c>
      <c r="C3" s="26" t="s">
        <v>25</v>
      </c>
      <c r="D3" s="26">
        <v>2023</v>
      </c>
    </row>
    <row r="4" spans="1:4" ht="35.1" customHeight="1" thickTop="1" thickBot="1" x14ac:dyDescent="0.3">
      <c r="B4" s="19" t="s">
        <v>168</v>
      </c>
      <c r="C4" s="95">
        <v>1.25</v>
      </c>
      <c r="D4" s="96">
        <v>3.36</v>
      </c>
    </row>
    <row r="5" spans="1:4" ht="35.1" customHeight="1" thickTop="1" thickBot="1" x14ac:dyDescent="0.3">
      <c r="B5" s="19" t="s">
        <v>169</v>
      </c>
      <c r="C5" s="95">
        <v>1.18</v>
      </c>
      <c r="D5" s="96">
        <v>1.08</v>
      </c>
    </row>
    <row r="6" spans="1:4" ht="35.1" customHeight="1" thickTop="1" thickBot="1" x14ac:dyDescent="0.3">
      <c r="B6" s="19" t="s">
        <v>170</v>
      </c>
      <c r="C6" s="95">
        <v>2.7</v>
      </c>
      <c r="D6" s="96">
        <v>3.44</v>
      </c>
    </row>
    <row r="7" spans="1:4" ht="35.1" customHeight="1" thickTop="1" thickBot="1" x14ac:dyDescent="0.3">
      <c r="B7" s="19" t="s">
        <v>171</v>
      </c>
      <c r="C7" s="95">
        <v>2.7</v>
      </c>
      <c r="D7" s="96">
        <v>1.25</v>
      </c>
    </row>
    <row r="8" spans="1:4" ht="35.1" customHeight="1" thickTop="1" thickBot="1" x14ac:dyDescent="0.3">
      <c r="B8" s="19" t="s">
        <v>172</v>
      </c>
      <c r="C8" s="95">
        <v>1.7044094488188974</v>
      </c>
      <c r="D8" s="96">
        <v>2.3717647058823506</v>
      </c>
    </row>
    <row r="9" spans="1:4" ht="35.1" customHeight="1" thickTop="1" thickBot="1" x14ac:dyDescent="0.3">
      <c r="B9" s="124"/>
      <c r="C9" s="124"/>
      <c r="D9" s="124"/>
    </row>
    <row r="10" spans="1:4" ht="35.1" customHeight="1" thickTop="1" thickBot="1" x14ac:dyDescent="0.3">
      <c r="B10" s="97" t="s">
        <v>173</v>
      </c>
      <c r="C10" s="26" t="s">
        <v>25</v>
      </c>
      <c r="D10" s="26">
        <v>2023</v>
      </c>
    </row>
    <row r="11" spans="1:4" ht="35.1" customHeight="1" thickTop="1" thickBot="1" x14ac:dyDescent="0.3">
      <c r="B11" s="19" t="s">
        <v>174</v>
      </c>
      <c r="C11" s="98">
        <v>19497388.5</v>
      </c>
      <c r="D11" s="99">
        <v>9026568.75</v>
      </c>
    </row>
    <row r="12" spans="1:4" ht="35.1" customHeight="1" thickTop="1" thickBot="1" x14ac:dyDescent="0.3">
      <c r="B12" s="19" t="s">
        <v>175</v>
      </c>
      <c r="C12" s="98">
        <v>7221255</v>
      </c>
      <c r="D12" s="99">
        <v>7221255</v>
      </c>
    </row>
    <row r="13" spans="1:4" ht="35.1" customHeight="1" thickTop="1" thickBot="1" x14ac:dyDescent="0.3">
      <c r="B13" s="19" t="s">
        <v>176</v>
      </c>
      <c r="C13" s="100">
        <v>0.1</v>
      </c>
      <c r="D13" s="101">
        <v>0.1</v>
      </c>
    </row>
    <row r="14" spans="1:4" ht="35.1" customHeight="1" thickTop="1" thickBot="1" x14ac:dyDescent="0.3">
      <c r="B14" s="19" t="s">
        <v>177</v>
      </c>
      <c r="C14" s="98">
        <v>430482</v>
      </c>
      <c r="D14" s="99">
        <v>483572</v>
      </c>
    </row>
    <row r="15" spans="1:4" ht="35.1" customHeight="1" thickTop="1" thickBot="1" x14ac:dyDescent="0.3">
      <c r="B15" s="19" t="s">
        <v>178</v>
      </c>
      <c r="C15" s="98">
        <v>5124.7857142857147</v>
      </c>
      <c r="D15" s="99">
        <v>2628.108695652174</v>
      </c>
    </row>
    <row r="16" spans="1:4" ht="35.1" customHeight="1" thickTop="1" thickBot="1" x14ac:dyDescent="0.3">
      <c r="B16" s="19" t="s">
        <v>179</v>
      </c>
      <c r="C16" s="98">
        <v>791205.28999999992</v>
      </c>
      <c r="D16" s="99">
        <v>843280.18999999971</v>
      </c>
    </row>
    <row r="17" spans="2:4" ht="35.1" customHeight="1" thickTop="1" thickBot="1" x14ac:dyDescent="0.3">
      <c r="B17" s="19" t="s">
        <v>180</v>
      </c>
      <c r="C17" s="98">
        <v>9419.1105952380949</v>
      </c>
      <c r="D17" s="99">
        <v>4583.044510869564</v>
      </c>
    </row>
    <row r="18" spans="2:4" ht="35.1" customHeight="1" thickTop="1" thickBot="1" x14ac:dyDescent="0.35">
      <c r="B18" s="102"/>
      <c r="C18" s="103"/>
      <c r="D18" s="57"/>
    </row>
    <row r="19" spans="2:4" ht="35.1" customHeight="1" thickTop="1" thickBot="1" x14ac:dyDescent="0.3">
      <c r="B19" s="50" t="s">
        <v>181</v>
      </c>
      <c r="C19" s="26" t="s">
        <v>25</v>
      </c>
      <c r="D19" s="26">
        <v>2023</v>
      </c>
    </row>
    <row r="20" spans="2:4" ht="35.1" customHeight="1" thickTop="1" thickBot="1" x14ac:dyDescent="0.3">
      <c r="B20" s="19" t="s">
        <v>0</v>
      </c>
      <c r="C20" s="104">
        <v>1.1600000000000001</v>
      </c>
      <c r="D20" s="105">
        <v>-0.62797619047619047</v>
      </c>
    </row>
    <row r="21" spans="2:4" ht="35.1" customHeight="1" thickTop="1" thickBot="1" x14ac:dyDescent="0.3">
      <c r="B21" s="19" t="s">
        <v>1</v>
      </c>
      <c r="C21" s="104">
        <v>-7.9853804408018633E-2</v>
      </c>
      <c r="D21" s="105">
        <v>-0.24177023849512932</v>
      </c>
    </row>
    <row r="22" spans="2:4" ht="35.1" customHeight="1" thickTop="1" thickBot="1" x14ac:dyDescent="0.3">
      <c r="B22" s="19" t="s">
        <v>2</v>
      </c>
      <c r="C22" s="104">
        <v>2.1762723482035704E-2</v>
      </c>
      <c r="D22" s="105">
        <v>-0.11010013724393834</v>
      </c>
    </row>
    <row r="23" spans="2:4" ht="20.25" thickTop="1" thickBot="1" x14ac:dyDescent="0.3">
      <c r="B23" s="106"/>
      <c r="C23" s="106"/>
      <c r="D23" s="106"/>
    </row>
    <row r="24" spans="2:4" ht="24.95" customHeight="1" thickTop="1" x14ac:dyDescent="0.25">
      <c r="B24" s="124" t="s">
        <v>182</v>
      </c>
      <c r="C24" s="124"/>
      <c r="D24" s="124"/>
    </row>
  </sheetData>
  <mergeCells count="2">
    <mergeCell ref="B9:D9"/>
    <mergeCell ref="B24:D24"/>
  </mergeCells>
  <hyperlinks>
    <hyperlink ref="A1" location="Home!A1" display="&lt; Home" xr:uid="{C8811434-2270-4EBA-A6C3-16448A5D5B41}"/>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04F7B1E372FB4B858CDC34C620483C" ma:contentTypeVersion="15" ma:contentTypeDescription="Crear nuevo documento." ma:contentTypeScope="" ma:versionID="d48446b852404113c46aadb7fbd6dbed">
  <xsd:schema xmlns:xsd="http://www.w3.org/2001/XMLSchema" xmlns:xs="http://www.w3.org/2001/XMLSchema" xmlns:p="http://schemas.microsoft.com/office/2006/metadata/properties" xmlns:ns2="46ec2565-4239-4382-a747-535558738302" xmlns:ns3="58850103-731c-4345-920b-5e98a790685d" targetNamespace="http://schemas.microsoft.com/office/2006/metadata/properties" ma:root="true" ma:fieldsID="03f9df564003ece34d1563a8fef60be7" ns2:_="" ns3:_="">
    <xsd:import namespace="46ec2565-4239-4382-a747-535558738302"/>
    <xsd:import namespace="58850103-731c-4345-920b-5e98a79068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c2565-4239-4382-a747-535558738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0780b2c-0c87-426d-89e0-d97157c0194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850103-731c-4345-920b-5e98a79068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25c3c2d-1bbe-4b4b-882a-12ef152d5975}" ma:internalName="TaxCatchAll" ma:showField="CatchAllData" ma:web="58850103-731c-4345-920b-5e98a790685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ec2565-4239-4382-a747-535558738302">
      <Terms xmlns="http://schemas.microsoft.com/office/infopath/2007/PartnerControls"/>
    </lcf76f155ced4ddcb4097134ff3c332f>
    <TaxCatchAll xmlns="58850103-731c-4345-920b-5e98a790685d" xsi:nil="true"/>
  </documentManagement>
</p:properties>
</file>

<file path=customXml/itemProps1.xml><?xml version="1.0" encoding="utf-8"?>
<ds:datastoreItem xmlns:ds="http://schemas.openxmlformats.org/officeDocument/2006/customXml" ds:itemID="{9F77C474-9BED-4E1F-A021-A0CC73626107}"/>
</file>

<file path=customXml/itemProps2.xml><?xml version="1.0" encoding="utf-8"?>
<ds:datastoreItem xmlns:ds="http://schemas.openxmlformats.org/officeDocument/2006/customXml" ds:itemID="{4A2E2140-5D0A-411F-BBD7-1BFA85D8CD91}"/>
</file>

<file path=customXml/itemProps3.xml><?xml version="1.0" encoding="utf-8"?>
<ds:datastoreItem xmlns:ds="http://schemas.openxmlformats.org/officeDocument/2006/customXml" ds:itemID="{239562DA-BBF6-49D4-9621-3AF5467033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de anallistas EN</dc:title>
  <dc:creator>Labiana Health</dc:creator>
  <cp:lastModifiedBy>Daniel Campoy</cp:lastModifiedBy>
  <cp:lastPrinted>2022-02-28T21:47:41Z</cp:lastPrinted>
  <dcterms:created xsi:type="dcterms:W3CDTF">2020-07-23T09:03:15Z</dcterms:created>
  <dcterms:modified xsi:type="dcterms:W3CDTF">2024-11-04T10:23:27Z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0x0101004004F7B1E372FB4B858CDC34C620483C</vt:lpwstr>
  </property>
</Properties>
</file>